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20325" windowHeight="4170" activeTab="0"/>
  </bookViews>
  <sheets>
    <sheet name="グラフ" sheetId="1" r:id="rId1"/>
    <sheet name="ｱﾝｹｰﾄ内容" sheetId="2" r:id="rId2"/>
    <sheet name="ｱﾝｹｰﾄ集計元" sheetId="3" r:id="rId3"/>
  </sheets>
  <definedNames>
    <definedName name="_xlnm.Print_Area" localSheetId="0">'グラフ'!$A$1:$J$84</definedName>
  </definedNames>
  <calcPr fullCalcOnLoad="1"/>
</workbook>
</file>

<file path=xl/sharedStrings.xml><?xml version="1.0" encoding="utf-8"?>
<sst xmlns="http://schemas.openxmlformats.org/spreadsheetml/2006/main" count="334" uniqueCount="140">
  <si>
    <t>まあまあ浸透している</t>
  </si>
  <si>
    <t>十分浸透している</t>
  </si>
  <si>
    <t>あまり浸透していない</t>
  </si>
  <si>
    <t>ほとんど浸透していない</t>
  </si>
  <si>
    <t>通しNo</t>
  </si>
  <si>
    <t>設問4</t>
  </si>
  <si>
    <t>設問5</t>
  </si>
  <si>
    <t>A</t>
  </si>
  <si>
    <t>B</t>
  </si>
  <si>
    <t>C</t>
  </si>
  <si>
    <t>D</t>
  </si>
  <si>
    <t>A</t>
  </si>
  <si>
    <t>B</t>
  </si>
  <si>
    <t>C</t>
  </si>
  <si>
    <t>E</t>
  </si>
  <si>
    <t>設問１</t>
  </si>
  <si>
    <t>設問２</t>
  </si>
  <si>
    <t>設問３</t>
  </si>
  <si>
    <t>受付日</t>
  </si>
  <si>
    <t>アンケート回収数</t>
  </si>
  <si>
    <t>合計</t>
  </si>
  <si>
    <t>その他</t>
  </si>
  <si>
    <t>計</t>
  </si>
  <si>
    <t>回収率</t>
  </si>
  <si>
    <t>回答率</t>
  </si>
  <si>
    <t>設問1：マタニティマークは日常生活に十分浸透して
　　　　いると思いますか？</t>
  </si>
  <si>
    <t>希望サンプル</t>
  </si>
  <si>
    <t>バッジ</t>
  </si>
  <si>
    <t>マ大</t>
  </si>
  <si>
    <t>マ小</t>
  </si>
  <si>
    <t>ｽﾃｯｶ</t>
  </si>
  <si>
    <t>A4</t>
  </si>
  <si>
    <t>A6</t>
  </si>
  <si>
    <t>ﾕｰｽﾌﾙ</t>
  </si>
  <si>
    <t>ｱｲﾛﾝ</t>
  </si>
  <si>
    <t>携帯</t>
  </si>
  <si>
    <t>ﾏｸﾞﾈｯﾄ</t>
  </si>
  <si>
    <t>携帯クリーナー</t>
  </si>
  <si>
    <t>マグネットステッカー</t>
  </si>
  <si>
    <t>ボールチェーンマスコット（大）</t>
  </si>
  <si>
    <t>ボールチェーンマスコット（小）</t>
  </si>
  <si>
    <t>マグピンバッジ</t>
  </si>
  <si>
    <t>ステッカー</t>
  </si>
  <si>
    <t>A4ファイルDEメール</t>
  </si>
  <si>
    <t>A6クリアファイル</t>
  </si>
  <si>
    <t>A6ユースフルグッズ</t>
  </si>
  <si>
    <t>要望率</t>
  </si>
  <si>
    <t>対象：全国市役所・区役所・町役場・村役場1920件</t>
  </si>
  <si>
    <t>F</t>
  </si>
  <si>
    <t>マタニティマーク啓発活動アンケート（第7回ＤＭアンケート）</t>
  </si>
  <si>
    <t>設問6：ご希望のサンプルは？</t>
  </si>
  <si>
    <t>ﾊﾞｯｸﾞ</t>
  </si>
  <si>
    <t>ﾜｯﾍﾟﾝ</t>
  </si>
  <si>
    <t>ﾍﾟﾝ</t>
  </si>
  <si>
    <t>設問2：配布用として、無償提供をうけたことはありますか？</t>
  </si>
  <si>
    <t>継続的に受けている</t>
  </si>
  <si>
    <t>過去に受けたことがある</t>
  </si>
  <si>
    <t>提供を受けたことはない</t>
  </si>
  <si>
    <t>設問3：その内容はどんなものでしたか？（受けたことがある自治体のみ）</t>
  </si>
  <si>
    <t>母子手帳ケースなどの事務用品</t>
  </si>
  <si>
    <t>赤ちゃんに関するもの</t>
  </si>
  <si>
    <t>生活雑貨など</t>
  </si>
  <si>
    <t>ﾁﾗｼ・ﾎﾟｽﾀｰなど印刷物</t>
  </si>
  <si>
    <t>ﾏｽｺｯﾄ・ｽﾃｯｶｰ等妊産婦と示すもの</t>
  </si>
  <si>
    <t>設問4：無償提供を受けた団体様は？</t>
  </si>
  <si>
    <t>地元の民間企業</t>
  </si>
  <si>
    <t>その他の民間企業</t>
  </si>
  <si>
    <t>財団・社団など非営利法人</t>
  </si>
  <si>
    <t>NOPなどのボランティア団体</t>
  </si>
  <si>
    <t>妊産婦以外の利用は遠慮</t>
  </si>
  <si>
    <t>着席や厚意を保障するものではない</t>
  </si>
  <si>
    <t>体調が良いときはマークをしまう</t>
  </si>
  <si>
    <t>知らない人・否定的な人もいます</t>
  </si>
  <si>
    <t>ボールペン</t>
  </si>
  <si>
    <t>刺繍ワッペン（アイロンプリント）</t>
  </si>
  <si>
    <t>刺繍ワッペン（安全ピン）</t>
  </si>
  <si>
    <t>コットンバッグ</t>
  </si>
  <si>
    <t>（1967件中）</t>
  </si>
  <si>
    <t>マタニティマーク啓発活動アンケート（2012年2月DM）まとめ</t>
  </si>
  <si>
    <t>120227</t>
  </si>
  <si>
    <t>120227</t>
  </si>
  <si>
    <t>120228</t>
  </si>
  <si>
    <t>120228</t>
  </si>
  <si>
    <t>120229</t>
  </si>
  <si>
    <t>正しく廃棄しましょう</t>
  </si>
  <si>
    <t>120229</t>
  </si>
  <si>
    <t>120301</t>
  </si>
  <si>
    <t>設問１：マタニティマークは日常生活に十分浸透していると思いますか？</t>
  </si>
  <si>
    <t>　　　  Ａ：十分浸透している　　Ｂ：まあまあ浸透している　　Ｃ：あまり浸透していない　Ｄ：殆ど浸透していない</t>
  </si>
  <si>
    <t>設問２：あなたの所属する自治体では、妊産婦への配布用として、何らかの無償提供を受けたことがありますか？</t>
  </si>
  <si>
    <t>　  　　Ａ：継続的に受けている　　Ｂ：過去に受けたことがある　　Ｃ：提供を受けたことはない</t>
  </si>
  <si>
    <t>設問３：設問２で「A」または「B」とお答えの自治体様にお聞きします。その内容はどんなものでしたか？</t>
  </si>
  <si>
    <t>　　　  Ａ：チラシ・ポスターなどの印刷物　　Ｂ：マスコット・ステッカー等、妊産婦であることを示すもの</t>
  </si>
  <si>
    <t>　　　  Ｃ：母子手帳ケースなどの事務用品　　Ｄ：オムツやミルクなどの、赤ちゃんに関連するもの</t>
  </si>
  <si>
    <t>　　　  Ｅ：妊産婦とは直接関連のないもの（生活雑貨など）　　Ｆ：その他（   　  　　　　　　　　　　　 　    ）</t>
  </si>
  <si>
    <t>設問４：無償提供をしていただいた団体様は、次のうちどれに該当しますか？</t>
  </si>
  <si>
    <t>　　　  Ａ：地元の民間企業　　Ｂ：その他の民間企業　　Ｃ：財団法人・社団法人などの非営利法人</t>
  </si>
  <si>
    <t>　　　  Ｄ：ＮＰＯなどのボランティアを中心とした団体　　Ｅ：その他（　　　　　　　　　　　　　　　　　）</t>
  </si>
  <si>
    <t xml:space="preserve">   　　　※差し支えなければ、供給を受けた企業・団体名をお教えください。</t>
  </si>
  <si>
    <t>　   　　（ 　　　　　　　　　　　　　　　　　　　　　　 　　　　　　    　　　　　   　　　　　 　　　）</t>
  </si>
  <si>
    <t>※当委員会では、前回のアンケート結果を踏まえ、マタニティマークを一般の方に受け入れていただく方法として、</t>
  </si>
  <si>
    <t>　「マーク利用に際してのルール」を作り、そのルールを記載した「グッズへの注意書同梱」を検討しております。</t>
  </si>
  <si>
    <t>　つきましては、皆様のご意見をお聞かせいただければ幸いです。（アンケート集計報告をご参考ください）</t>
  </si>
  <si>
    <t>設問５：グッズの注意書に記載するマーク利用のルールとして、次のうちから適切と思われるものをお選びください。</t>
  </si>
  <si>
    <t>□：このマークは妊産婦であることを示すためのものです。妊産婦以外の利用はご遠慮ください。</t>
  </si>
  <si>
    <t>□：これらのグッズは着席を保証したり、周りに厚意を強要するものではありません。マナーを守って使いましょう。</t>
  </si>
  <si>
    <t>□：公共交通機関をご利用の際、体調が良くて着席する意思が無いときは、マークをしまっておくのも良いでしょう。</t>
  </si>
  <si>
    <t>□：マタニティマークを知らなかったり、否定的な見方をする方もおられます。周囲に配慮してご利用ください。</t>
  </si>
  <si>
    <t>□：使用後のグッズは、自治体の定める方法で正しく廃棄していただくよう、お願い致します。</t>
  </si>
  <si>
    <t>その他、こんなルールがあったら良いと思われるものがあれば、お教えください。</t>
  </si>
  <si>
    <t>（　　　　　　　　　　　　　　　　　　　　　　　　　　　　　　　　　　　　　　　　　　　   　　　）</t>
  </si>
  <si>
    <t>設問5：マーク利用のルールとして適切なものは？</t>
  </si>
  <si>
    <t>120301</t>
  </si>
  <si>
    <t>120302</t>
  </si>
  <si>
    <t>120302</t>
  </si>
  <si>
    <t>120305</t>
  </si>
  <si>
    <t>120305</t>
  </si>
  <si>
    <t>120306</t>
  </si>
  <si>
    <t>120306</t>
  </si>
  <si>
    <t>120307</t>
  </si>
  <si>
    <t>120308</t>
  </si>
  <si>
    <t>120309</t>
  </si>
  <si>
    <t>120312</t>
  </si>
  <si>
    <t>120313</t>
  </si>
  <si>
    <t>120314</t>
  </si>
  <si>
    <t>120315</t>
  </si>
  <si>
    <t>120316</t>
  </si>
  <si>
    <t>120320</t>
  </si>
  <si>
    <t>120322</t>
  </si>
  <si>
    <t>120323</t>
  </si>
  <si>
    <t>120326</t>
  </si>
  <si>
    <t>120404</t>
  </si>
  <si>
    <t>120407</t>
  </si>
  <si>
    <t>120413</t>
  </si>
  <si>
    <t>市役所</t>
  </si>
  <si>
    <t>町役場</t>
  </si>
  <si>
    <t>村役場</t>
  </si>
  <si>
    <t>区役所</t>
  </si>
  <si>
    <t>市区町村</t>
  </si>
  <si>
    <t>市役所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</si>
</sst>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0"/>
    <numFmt numFmtId="179" formatCode="0.000"/>
    <numFmt numFmtId="180" formatCode="m/d;@"/>
    <numFmt numFmtId="181" formatCode="0_ "/>
    <numFmt numFmtId="182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sz val="5.75"/>
      <name val="ＭＳ Ｐゴシック"/>
      <family val="3"/>
    </font>
    <font>
      <sz val="10.75"/>
      <name val="ＭＳ Ｐゴシック"/>
      <family val="3"/>
    </font>
    <font>
      <sz val="9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b/>
      <sz val="14"/>
      <name val="ＭＳ Ｐゴシック"/>
      <family val="3"/>
    </font>
    <font>
      <sz val="8.25"/>
      <name val="ＭＳ Ｐゴシック"/>
      <family val="3"/>
    </font>
    <font>
      <sz val="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0" fontId="4" fillId="3" borderId="0" xfId="15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horizontal="center" vertical="center"/>
    </xf>
    <xf numFmtId="182" fontId="3" fillId="4" borderId="2" xfId="0" applyNumberFormat="1" applyFont="1" applyFill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182" fontId="4" fillId="3" borderId="18" xfId="0" applyNumberFormat="1" applyFont="1" applyFill="1" applyBorder="1" applyAlignment="1">
      <alignment vertical="center"/>
    </xf>
    <xf numFmtId="182" fontId="4" fillId="3" borderId="2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left" vertical="top"/>
    </xf>
    <xf numFmtId="182" fontId="4" fillId="3" borderId="19" xfId="0" applyNumberFormat="1" applyFont="1" applyFill="1" applyBorder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10" fontId="4" fillId="3" borderId="13" xfId="0" applyNumberFormat="1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82" fontId="3" fillId="0" borderId="18" xfId="0" applyNumberFormat="1" applyFont="1" applyFill="1" applyBorder="1" applyAlignment="1">
      <alignment horizontal="right" vertical="top"/>
    </xf>
    <xf numFmtId="181" fontId="3" fillId="0" borderId="18" xfId="0" applyNumberFormat="1" applyFont="1" applyFill="1" applyBorder="1" applyAlignment="1">
      <alignment horizontal="right" vertical="top"/>
    </xf>
    <xf numFmtId="181" fontId="3" fillId="0" borderId="18" xfId="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182" fontId="4" fillId="3" borderId="2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/>
    </xf>
    <xf numFmtId="182" fontId="3" fillId="0" borderId="18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top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/>
    </xf>
    <xf numFmtId="0" fontId="4" fillId="3" borderId="30" xfId="0" applyFont="1" applyFill="1" applyBorder="1" applyAlignment="1">
      <alignment horizontal="left" vertical="top"/>
    </xf>
    <xf numFmtId="0" fontId="4" fillId="3" borderId="31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マークの浸透は十分していると思いますか？</a:t>
            </a:r>
          </a:p>
        </c:rich>
      </c:tx>
      <c:layout>
        <c:manualLayout>
          <c:xMode val="factor"/>
          <c:yMode val="factor"/>
          <c:x val="-0.411"/>
          <c:y val="-0.01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"/>
          <c:y val="0.2515"/>
          <c:w val="0.59025"/>
          <c:h val="0.68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グラフ!$A$8:$A$11</c:f>
              <c:strCache/>
            </c:strRef>
          </c:cat>
          <c:val>
            <c:numRef>
              <c:f>グラフ!$B$8:$B$11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25"/>
          <c:y val="0"/>
          <c:w val="0.255"/>
          <c:h val="0.502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その内容はどんなものでしたか？</a:t>
            </a:r>
          </a:p>
        </c:rich>
      </c:tx>
      <c:layout>
        <c:manualLayout>
          <c:xMode val="factor"/>
          <c:yMode val="factor"/>
          <c:x val="-0.3297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2745"/>
          <c:w val="0.5575"/>
          <c:h val="0.67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グラフ!$A$32:$A$37</c:f>
              <c:strCache/>
            </c:strRef>
          </c:cat>
          <c:val>
            <c:numRef>
              <c:f>グラフ!$B$32:$B$37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0055"/>
          <c:w val="0.34975"/>
          <c:h val="0.63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ご希望のサンプルは？</a:t>
            </a:r>
          </a:p>
        </c:rich>
      </c:tx>
      <c:layout>
        <c:manualLayout>
          <c:xMode val="factor"/>
          <c:yMode val="factor"/>
          <c:x val="-0.373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331"/>
          <c:w val="0.539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グラフ!$A$69:$A$81</c:f>
              <c:strCache/>
            </c:strRef>
          </c:cat>
          <c:val>
            <c:numRef>
              <c:f>グラフ!$B$69:$B$81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"/>
          <c:y val="0"/>
          <c:w val="0.315"/>
          <c:h val="0.943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マーク利用のルールとして適切なのは？</a:t>
            </a:r>
          </a:p>
        </c:rich>
      </c:tx>
      <c:layout>
        <c:manualLayout>
          <c:xMode val="factor"/>
          <c:yMode val="factor"/>
          <c:x val="-0.29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25"/>
          <c:y val="0.23925"/>
          <c:w val="0.559"/>
          <c:h val="0.62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グラフ!$A$56:$A$60</c:f>
              <c:strCache/>
            </c:strRef>
          </c:cat>
          <c:val>
            <c:numRef>
              <c:f>グラフ!$B$56:$B$60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25"/>
          <c:y val="0"/>
          <c:w val="0.357"/>
          <c:h val="0.63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配布用として、無償提供をうけたことはありますか？</a:t>
            </a:r>
          </a:p>
        </c:rich>
      </c:tx>
      <c:layout>
        <c:manualLayout>
          <c:xMode val="factor"/>
          <c:yMode val="factor"/>
          <c:x val="-0.38575"/>
          <c:y val="-0.01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25"/>
          <c:y val="0.27525"/>
          <c:w val="0.57775"/>
          <c:h val="0.66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グラフ!$A$20:$A$22</c:f>
              <c:strCache/>
            </c:strRef>
          </c:cat>
          <c:val>
            <c:numRef>
              <c:f>グラフ!$B$20:$B$22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00525"/>
          <c:w val="0.26775"/>
          <c:h val="0.377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無償提供を受けた団体様は？</a:t>
            </a:r>
          </a:p>
        </c:rich>
      </c:tx>
      <c:layout>
        <c:manualLayout>
          <c:xMode val="factor"/>
          <c:yMode val="factor"/>
          <c:x val="-0.346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266"/>
          <c:w val="0.54375"/>
          <c:h val="0.63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グラフ!$A$44:$A$48</c:f>
              <c:strCache/>
            </c:strRef>
          </c:cat>
          <c:val>
            <c:numRef>
              <c:f>グラフ!$B$44:$B$48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01075"/>
          <c:w val="0.31025"/>
          <c:h val="0.595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9</xdr:col>
      <xdr:colOff>514350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3790950" y="857250"/>
        <a:ext cx="4629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29</xdr:row>
      <xdr:rowOff>9525</xdr:rowOff>
    </xdr:from>
    <xdr:to>
      <xdr:col>9</xdr:col>
      <xdr:colOff>523875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3800475" y="4610100"/>
        <a:ext cx="46291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66</xdr:row>
      <xdr:rowOff>9525</xdr:rowOff>
    </xdr:from>
    <xdr:to>
      <xdr:col>9</xdr:col>
      <xdr:colOff>514350</xdr:colOff>
      <xdr:row>82</xdr:row>
      <xdr:rowOff>66675</xdr:rowOff>
    </xdr:to>
    <xdr:graphicFrame>
      <xdr:nvGraphicFramePr>
        <xdr:cNvPr id="3" name="Chart 5"/>
        <xdr:cNvGraphicFramePr/>
      </xdr:nvGraphicFramePr>
      <xdr:xfrm>
        <a:off x="3790950" y="10306050"/>
        <a:ext cx="46291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53</xdr:row>
      <xdr:rowOff>9525</xdr:rowOff>
    </xdr:from>
    <xdr:to>
      <xdr:col>9</xdr:col>
      <xdr:colOff>514350</xdr:colOff>
      <xdr:row>64</xdr:row>
      <xdr:rowOff>0</xdr:rowOff>
    </xdr:to>
    <xdr:graphicFrame>
      <xdr:nvGraphicFramePr>
        <xdr:cNvPr id="4" name="Chart 6"/>
        <xdr:cNvGraphicFramePr/>
      </xdr:nvGraphicFramePr>
      <xdr:xfrm>
        <a:off x="3790950" y="8305800"/>
        <a:ext cx="4629150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</xdr:row>
      <xdr:rowOff>9525</xdr:rowOff>
    </xdr:from>
    <xdr:to>
      <xdr:col>9</xdr:col>
      <xdr:colOff>514350</xdr:colOff>
      <xdr:row>27</xdr:row>
      <xdr:rowOff>133350</xdr:rowOff>
    </xdr:to>
    <xdr:graphicFrame>
      <xdr:nvGraphicFramePr>
        <xdr:cNvPr id="5" name="Chart 9"/>
        <xdr:cNvGraphicFramePr/>
      </xdr:nvGraphicFramePr>
      <xdr:xfrm>
        <a:off x="3790950" y="2752725"/>
        <a:ext cx="4629150" cy="1666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</xdr:colOff>
      <xdr:row>41</xdr:row>
      <xdr:rowOff>0</xdr:rowOff>
    </xdr:from>
    <xdr:to>
      <xdr:col>9</xdr:col>
      <xdr:colOff>514350</xdr:colOff>
      <xdr:row>51</xdr:row>
      <xdr:rowOff>142875</xdr:rowOff>
    </xdr:to>
    <xdr:graphicFrame>
      <xdr:nvGraphicFramePr>
        <xdr:cNvPr id="6" name="Chart 16"/>
        <xdr:cNvGraphicFramePr/>
      </xdr:nvGraphicFramePr>
      <xdr:xfrm>
        <a:off x="3800475" y="6448425"/>
        <a:ext cx="461962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zoomScale="115" zoomScaleNormal="115" workbookViewId="0" topLeftCell="A1">
      <selection activeCell="A1" sqref="A1:J1"/>
    </sheetView>
  </sheetViews>
  <sheetFormatPr defaultColWidth="9.00390625" defaultRowHeight="13.5"/>
  <cols>
    <col min="1" max="1" width="34.875" style="11" customWidth="1"/>
    <col min="2" max="2" width="11.00390625" style="46" customWidth="1"/>
    <col min="3" max="3" width="3.875" style="16" customWidth="1"/>
    <col min="4" max="16384" width="9.00390625" style="11" customWidth="1"/>
  </cols>
  <sheetData>
    <row r="1" spans="1:10" ht="17.25">
      <c r="A1" s="91" t="s">
        <v>78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 thickBot="1">
      <c r="A2" s="36"/>
      <c r="B2" s="48"/>
      <c r="C2" s="36"/>
      <c r="D2" s="36"/>
      <c r="E2" s="36"/>
      <c r="F2" s="36"/>
      <c r="G2" s="36"/>
      <c r="H2" s="36"/>
      <c r="I2" s="36"/>
      <c r="J2" s="36"/>
    </row>
    <row r="3" spans="1:10" ht="12">
      <c r="A3" s="92" t="s">
        <v>47</v>
      </c>
      <c r="B3" s="93"/>
      <c r="C3" s="36"/>
      <c r="D3" s="36"/>
      <c r="E3" s="36"/>
      <c r="F3" s="36"/>
      <c r="G3" s="36"/>
      <c r="H3" s="36"/>
      <c r="I3" s="36"/>
      <c r="J3" s="36"/>
    </row>
    <row r="4" spans="1:6" ht="12.75" thickBot="1">
      <c r="A4" s="41" t="s">
        <v>19</v>
      </c>
      <c r="B4" s="49">
        <f>'ｱﾝｹｰﾄ集計元'!AN1</f>
        <v>104</v>
      </c>
      <c r="C4" s="13"/>
      <c r="D4" s="34" t="s">
        <v>23</v>
      </c>
      <c r="E4" s="35">
        <f>B4/1967</f>
        <v>0.05287239450940519</v>
      </c>
      <c r="F4" s="15" t="s">
        <v>77</v>
      </c>
    </row>
    <row r="5" ht="12.75" thickBot="1">
      <c r="C5" s="14"/>
    </row>
    <row r="6" spans="1:2" ht="12">
      <c r="A6" s="83" t="s">
        <v>25</v>
      </c>
      <c r="B6" s="84"/>
    </row>
    <row r="7" spans="1:2" ht="12">
      <c r="A7" s="85"/>
      <c r="B7" s="86"/>
    </row>
    <row r="8" spans="1:2" ht="12">
      <c r="A8" s="39" t="s">
        <v>1</v>
      </c>
      <c r="B8" s="50">
        <f>'ｱﾝｹｰﾄ集計元'!D1</f>
        <v>4</v>
      </c>
    </row>
    <row r="9" spans="1:2" ht="12">
      <c r="A9" s="39" t="s">
        <v>0</v>
      </c>
      <c r="B9" s="50">
        <f>'ｱﾝｹｰﾄ集計元'!E1</f>
        <v>79</v>
      </c>
    </row>
    <row r="10" spans="1:2" ht="12">
      <c r="A10" s="39" t="s">
        <v>2</v>
      </c>
      <c r="B10" s="50">
        <f>'ｱﾝｹｰﾄ集計元'!F1</f>
        <v>19</v>
      </c>
    </row>
    <row r="11" spans="1:2" ht="12">
      <c r="A11" s="39" t="s">
        <v>3</v>
      </c>
      <c r="B11" s="50">
        <f>'ｱﾝｹｰﾄ集計元'!G1</f>
        <v>0</v>
      </c>
    </row>
    <row r="12" spans="1:2" ht="12">
      <c r="A12" s="37" t="s">
        <v>20</v>
      </c>
      <c r="B12" s="51">
        <f>SUM(B8:B11)</f>
        <v>102</v>
      </c>
    </row>
    <row r="13" spans="1:2" ht="12.75" thickBot="1">
      <c r="A13" s="40" t="s">
        <v>24</v>
      </c>
      <c r="B13" s="57">
        <f>B12/B4</f>
        <v>0.9807692307692307</v>
      </c>
    </row>
    <row r="17" ht="12.75" thickBot="1"/>
    <row r="18" spans="1:2" ht="12">
      <c r="A18" s="83" t="s">
        <v>54</v>
      </c>
      <c r="B18" s="84"/>
    </row>
    <row r="19" spans="1:14" ht="12">
      <c r="A19" s="85"/>
      <c r="B19" s="86"/>
      <c r="K19" s="15"/>
      <c r="L19" s="15"/>
      <c r="M19" s="15"/>
      <c r="N19" s="15"/>
    </row>
    <row r="20" spans="1:14" ht="12">
      <c r="A20" s="39" t="s">
        <v>55</v>
      </c>
      <c r="B20" s="50">
        <f>'ｱﾝｹｰﾄ集計元'!H1</f>
        <v>73</v>
      </c>
      <c r="K20" s="15"/>
      <c r="L20" s="15"/>
      <c r="M20" s="15"/>
      <c r="N20" s="15"/>
    </row>
    <row r="21" spans="1:14" ht="12">
      <c r="A21" s="39" t="s">
        <v>56</v>
      </c>
      <c r="B21" s="50">
        <f>'ｱﾝｹｰﾄ集計元'!I1</f>
        <v>25</v>
      </c>
      <c r="K21" s="15"/>
      <c r="L21" s="15"/>
      <c r="M21" s="15"/>
      <c r="N21" s="15"/>
    </row>
    <row r="22" spans="1:14" ht="12">
      <c r="A22" s="39" t="s">
        <v>57</v>
      </c>
      <c r="B22" s="50">
        <f>'ｱﾝｹｰﾄ集計元'!J1</f>
        <v>6</v>
      </c>
      <c r="K22" s="15"/>
      <c r="L22" s="15"/>
      <c r="M22" s="15"/>
      <c r="N22" s="15"/>
    </row>
    <row r="23" spans="1:14" ht="12.75" thickBot="1">
      <c r="A23" s="41" t="s">
        <v>20</v>
      </c>
      <c r="B23" s="52">
        <f>SUM(B20:B22)</f>
        <v>104</v>
      </c>
      <c r="K23" s="15"/>
      <c r="L23" s="15"/>
      <c r="M23" s="15"/>
      <c r="N23" s="15"/>
    </row>
    <row r="24" spans="1:14" ht="12.75" thickBot="1">
      <c r="A24" s="40" t="s">
        <v>24</v>
      </c>
      <c r="B24" s="57">
        <f>B23/B4</f>
        <v>1</v>
      </c>
      <c r="K24" s="15"/>
      <c r="L24" s="15"/>
      <c r="M24" s="15"/>
      <c r="N24" s="15"/>
    </row>
    <row r="25" spans="11:14" ht="12">
      <c r="K25" s="15"/>
      <c r="L25" s="15"/>
      <c r="M25" s="15"/>
      <c r="N25" s="15"/>
    </row>
    <row r="26" spans="11:14" ht="12">
      <c r="K26" s="15"/>
      <c r="L26" s="15"/>
      <c r="M26" s="15"/>
      <c r="N26" s="15"/>
    </row>
    <row r="27" spans="11:14" ht="12">
      <c r="K27" s="15"/>
      <c r="L27" s="15"/>
      <c r="M27" s="15"/>
      <c r="N27" s="15"/>
    </row>
    <row r="28" spans="11:14" ht="12">
      <c r="K28" s="15"/>
      <c r="L28" s="15"/>
      <c r="M28" s="15"/>
      <c r="N28" s="15"/>
    </row>
    <row r="29" spans="11:14" ht="12.75" thickBot="1">
      <c r="K29" s="15"/>
      <c r="L29" s="15"/>
      <c r="M29" s="15"/>
      <c r="N29" s="15"/>
    </row>
    <row r="30" spans="1:14" ht="12">
      <c r="A30" s="83" t="s">
        <v>58</v>
      </c>
      <c r="B30" s="84"/>
      <c r="K30" s="15"/>
      <c r="L30" s="15"/>
      <c r="M30" s="15"/>
      <c r="N30" s="15"/>
    </row>
    <row r="31" spans="1:14" ht="12">
      <c r="A31" s="85"/>
      <c r="B31" s="86"/>
      <c r="K31" s="15"/>
      <c r="L31" s="15"/>
      <c r="M31" s="15"/>
      <c r="N31" s="15"/>
    </row>
    <row r="32" spans="1:14" ht="12">
      <c r="A32" s="39" t="s">
        <v>62</v>
      </c>
      <c r="B32" s="50">
        <f>'ｱﾝｹｰﾄ集計元'!K1</f>
        <v>35</v>
      </c>
      <c r="K32" s="15"/>
      <c r="L32" s="15"/>
      <c r="M32" s="15"/>
      <c r="N32" s="15"/>
    </row>
    <row r="33" spans="1:14" ht="12">
      <c r="A33" s="39" t="s">
        <v>63</v>
      </c>
      <c r="B33" s="50">
        <f>'ｱﾝｹｰﾄ集計元'!L1</f>
        <v>80</v>
      </c>
      <c r="K33" s="15"/>
      <c r="L33" s="15"/>
      <c r="M33" s="15"/>
      <c r="N33" s="15"/>
    </row>
    <row r="34" spans="1:14" ht="12">
      <c r="A34" s="39" t="s">
        <v>59</v>
      </c>
      <c r="B34" s="50">
        <f>'ｱﾝｹｰﾄ集計元'!M1</f>
        <v>3</v>
      </c>
      <c r="K34" s="15"/>
      <c r="L34" s="15"/>
      <c r="M34" s="15"/>
      <c r="N34" s="15"/>
    </row>
    <row r="35" spans="1:14" ht="12">
      <c r="A35" s="38" t="s">
        <v>60</v>
      </c>
      <c r="B35" s="50">
        <f>'ｱﾝｹｰﾄ集計元'!N1</f>
        <v>34</v>
      </c>
      <c r="K35" s="15"/>
      <c r="L35" s="15"/>
      <c r="M35" s="15"/>
      <c r="N35" s="15"/>
    </row>
    <row r="36" spans="1:14" ht="12">
      <c r="A36" s="39" t="s">
        <v>61</v>
      </c>
      <c r="B36" s="50">
        <f>'ｱﾝｹｰﾄ集計元'!O1</f>
        <v>1</v>
      </c>
      <c r="K36" s="15"/>
      <c r="L36" s="15"/>
      <c r="M36" s="15"/>
      <c r="N36" s="15"/>
    </row>
    <row r="37" spans="1:14" ht="12">
      <c r="A37" s="39" t="s">
        <v>21</v>
      </c>
      <c r="B37" s="50">
        <f>'ｱﾝｹｰﾄ集計元'!P1</f>
        <v>4</v>
      </c>
      <c r="K37" s="15"/>
      <c r="L37" s="15"/>
      <c r="M37" s="15"/>
      <c r="N37" s="15"/>
    </row>
    <row r="38" spans="1:14" ht="12.75" thickBot="1">
      <c r="A38" s="41" t="s">
        <v>20</v>
      </c>
      <c r="B38" s="52">
        <f>SUM(B32:B36)</f>
        <v>153</v>
      </c>
      <c r="K38" s="15"/>
      <c r="L38" s="15"/>
      <c r="M38" s="15"/>
      <c r="N38" s="15"/>
    </row>
    <row r="39" spans="11:14" ht="12">
      <c r="K39" s="15"/>
      <c r="L39" s="15"/>
      <c r="M39" s="15"/>
      <c r="N39" s="15"/>
    </row>
    <row r="40" spans="11:14" ht="12">
      <c r="K40" s="15"/>
      <c r="L40" s="15"/>
      <c r="M40" s="15"/>
      <c r="N40" s="15"/>
    </row>
    <row r="41" spans="1:14" ht="12.75" thickBot="1">
      <c r="A41" s="43"/>
      <c r="B41" s="53"/>
      <c r="K41" s="15"/>
      <c r="L41" s="15"/>
      <c r="M41" s="15"/>
      <c r="N41" s="15"/>
    </row>
    <row r="42" spans="1:14" ht="12">
      <c r="A42" s="87" t="s">
        <v>64</v>
      </c>
      <c r="B42" s="88"/>
      <c r="K42" s="15"/>
      <c r="L42" s="15"/>
      <c r="M42" s="15"/>
      <c r="N42" s="15"/>
    </row>
    <row r="43" spans="1:14" ht="12">
      <c r="A43" s="89"/>
      <c r="B43" s="90"/>
      <c r="K43" s="15"/>
      <c r="L43" s="15"/>
      <c r="M43" s="15"/>
      <c r="N43" s="15"/>
    </row>
    <row r="44" spans="1:14" ht="12">
      <c r="A44" s="59" t="s">
        <v>65</v>
      </c>
      <c r="B44" s="60">
        <f>'ｱﾝｹｰﾄ集計元'!Q1</f>
        <v>0</v>
      </c>
      <c r="K44" s="15"/>
      <c r="L44" s="15"/>
      <c r="M44" s="15"/>
      <c r="N44" s="15"/>
    </row>
    <row r="45" spans="1:14" ht="12">
      <c r="A45" s="59" t="s">
        <v>66</v>
      </c>
      <c r="B45" s="60">
        <f>'ｱﾝｹｰﾄ集計元'!R1</f>
        <v>20</v>
      </c>
      <c r="K45" s="15"/>
      <c r="L45" s="15"/>
      <c r="M45" s="15"/>
      <c r="N45" s="15"/>
    </row>
    <row r="46" spans="1:14" ht="12">
      <c r="A46" s="39" t="s">
        <v>67</v>
      </c>
      <c r="B46" s="50">
        <f>'ｱﾝｹｰﾄ集計元'!S1</f>
        <v>44</v>
      </c>
      <c r="K46" s="15"/>
      <c r="L46" s="15"/>
      <c r="M46" s="15"/>
      <c r="N46" s="15"/>
    </row>
    <row r="47" spans="1:14" ht="12">
      <c r="A47" s="59" t="s">
        <v>68</v>
      </c>
      <c r="B47" s="61">
        <f>'ｱﾝｹｰﾄ集計元'!T1</f>
        <v>46</v>
      </c>
      <c r="K47" s="15"/>
      <c r="L47" s="15"/>
      <c r="M47" s="15"/>
      <c r="N47" s="15"/>
    </row>
    <row r="48" spans="1:14" ht="12">
      <c r="A48" s="59" t="s">
        <v>21</v>
      </c>
      <c r="B48" s="62">
        <f>'ｱﾝｹｰﾄ集計元'!U1</f>
        <v>9</v>
      </c>
      <c r="K48" s="15"/>
      <c r="L48" s="15"/>
      <c r="M48" s="15"/>
      <c r="N48" s="15"/>
    </row>
    <row r="49" spans="1:14" ht="12.75" thickBot="1">
      <c r="A49" s="63"/>
      <c r="B49" s="64">
        <f>SUM(B44:B48)</f>
        <v>119</v>
      </c>
      <c r="K49" s="15"/>
      <c r="L49" s="15"/>
      <c r="M49" s="15"/>
      <c r="N49" s="15"/>
    </row>
    <row r="50" spans="11:14" ht="12">
      <c r="K50" s="15"/>
      <c r="L50" s="15"/>
      <c r="M50" s="15"/>
      <c r="N50" s="15"/>
    </row>
    <row r="51" spans="1:14" ht="12">
      <c r="A51" s="44"/>
      <c r="B51" s="53"/>
      <c r="K51" s="15"/>
      <c r="L51" s="15"/>
      <c r="M51" s="15"/>
      <c r="N51" s="15"/>
    </row>
    <row r="52" spans="1:14" ht="12">
      <c r="A52" s="44"/>
      <c r="B52" s="53"/>
      <c r="K52" s="15"/>
      <c r="L52" s="15"/>
      <c r="M52" s="15"/>
      <c r="N52" s="15"/>
    </row>
    <row r="53" spans="1:14" ht="12.75" thickBot="1">
      <c r="A53" s="44"/>
      <c r="B53" s="53"/>
      <c r="K53" s="15"/>
      <c r="L53" s="15"/>
      <c r="M53" s="15"/>
      <c r="N53" s="15"/>
    </row>
    <row r="54" spans="1:14" ht="12">
      <c r="A54" s="87" t="s">
        <v>111</v>
      </c>
      <c r="B54" s="88"/>
      <c r="K54" s="15"/>
      <c r="L54" s="15"/>
      <c r="M54" s="15"/>
      <c r="N54" s="15"/>
    </row>
    <row r="55" spans="1:14" ht="12">
      <c r="A55" s="89"/>
      <c r="B55" s="90"/>
      <c r="K55" s="15"/>
      <c r="L55" s="15"/>
      <c r="M55" s="15"/>
      <c r="N55" s="15"/>
    </row>
    <row r="56" spans="1:14" ht="12">
      <c r="A56" s="39" t="s">
        <v>69</v>
      </c>
      <c r="B56" s="50">
        <f>'ｱﾝｹｰﾄ集計元'!V1</f>
        <v>75</v>
      </c>
      <c r="K56" s="15"/>
      <c r="L56" s="15"/>
      <c r="M56" s="15"/>
      <c r="N56" s="15"/>
    </row>
    <row r="57" spans="1:14" ht="12">
      <c r="A57" s="39" t="s">
        <v>70</v>
      </c>
      <c r="B57" s="50">
        <f>'ｱﾝｹｰﾄ集計元'!W1</f>
        <v>20</v>
      </c>
      <c r="K57" s="15"/>
      <c r="L57" s="15"/>
      <c r="M57" s="15"/>
      <c r="N57" s="15"/>
    </row>
    <row r="58" spans="1:14" ht="12">
      <c r="A58" s="39" t="s">
        <v>71</v>
      </c>
      <c r="B58" s="50">
        <f>'ｱﾝｹｰﾄ集計元'!X1</f>
        <v>3</v>
      </c>
      <c r="K58" s="15"/>
      <c r="L58" s="15"/>
      <c r="M58" s="15"/>
      <c r="N58" s="15"/>
    </row>
    <row r="59" spans="1:14" ht="12">
      <c r="A59" s="39" t="s">
        <v>72</v>
      </c>
      <c r="B59" s="50">
        <f>'ｱﾝｹｰﾄ集計元'!Y1</f>
        <v>3</v>
      </c>
      <c r="K59" s="15"/>
      <c r="L59" s="15"/>
      <c r="M59" s="15"/>
      <c r="N59" s="15"/>
    </row>
    <row r="60" spans="1:14" ht="12">
      <c r="A60" s="39" t="s">
        <v>84</v>
      </c>
      <c r="B60" s="50">
        <f>'ｱﾝｹｰﾄ集計元'!Z1</f>
        <v>7</v>
      </c>
      <c r="K60" s="15"/>
      <c r="L60" s="15"/>
      <c r="M60" s="15"/>
      <c r="N60" s="15"/>
    </row>
    <row r="61" spans="1:14" ht="12.75" thickBot="1">
      <c r="A61" s="41" t="s">
        <v>20</v>
      </c>
      <c r="B61" s="52">
        <f>SUM(B56:B60)</f>
        <v>108</v>
      </c>
      <c r="K61" s="15"/>
      <c r="L61" s="15"/>
      <c r="M61" s="15"/>
      <c r="N61" s="15"/>
    </row>
    <row r="62" spans="1:14" ht="12">
      <c r="A62" s="15"/>
      <c r="B62" s="42"/>
      <c r="K62" s="15"/>
      <c r="L62" s="15"/>
      <c r="M62" s="15"/>
      <c r="N62" s="15"/>
    </row>
    <row r="63" spans="1:14" ht="12">
      <c r="A63" s="15"/>
      <c r="B63" s="47"/>
      <c r="K63" s="15"/>
      <c r="L63" s="15"/>
      <c r="M63" s="15"/>
      <c r="N63" s="15"/>
    </row>
    <row r="64" spans="1:14" ht="12">
      <c r="A64" s="15"/>
      <c r="B64" s="47"/>
      <c r="K64" s="12"/>
      <c r="L64" s="12"/>
      <c r="M64" s="12"/>
      <c r="N64" s="12"/>
    </row>
    <row r="65" spans="1:14" ht="12">
      <c r="A65" s="15"/>
      <c r="B65" s="47"/>
      <c r="K65" s="12"/>
      <c r="L65" s="12"/>
      <c r="M65" s="12"/>
      <c r="N65" s="12"/>
    </row>
    <row r="66" spans="11:14" ht="12.75" thickBot="1">
      <c r="K66" s="15"/>
      <c r="L66" s="15"/>
      <c r="M66" s="15"/>
      <c r="N66" s="15"/>
    </row>
    <row r="67" spans="1:14" ht="12">
      <c r="A67" s="83" t="s">
        <v>50</v>
      </c>
      <c r="B67" s="84"/>
      <c r="K67" s="15"/>
      <c r="L67" s="15"/>
      <c r="M67" s="15"/>
      <c r="N67" s="15"/>
    </row>
    <row r="68" spans="1:14" ht="12">
      <c r="A68" s="85"/>
      <c r="B68" s="86"/>
      <c r="K68" s="15"/>
      <c r="L68" s="15"/>
      <c r="M68" s="15"/>
      <c r="N68" s="15"/>
    </row>
    <row r="69" spans="1:14" ht="12">
      <c r="A69" s="39" t="s">
        <v>41</v>
      </c>
      <c r="B69" s="50">
        <f>'ｱﾝｹｰﾄ集計元'!AA1</f>
        <v>4</v>
      </c>
      <c r="K69" s="15"/>
      <c r="L69" s="15"/>
      <c r="M69" s="15"/>
      <c r="N69" s="15"/>
    </row>
    <row r="70" spans="1:14" ht="12">
      <c r="A70" s="39" t="s">
        <v>39</v>
      </c>
      <c r="B70" s="50">
        <f>'ｱﾝｹｰﾄ集計元'!AB1</f>
        <v>5</v>
      </c>
      <c r="K70" s="15"/>
      <c r="L70" s="15"/>
      <c r="M70" s="15"/>
      <c r="N70" s="15"/>
    </row>
    <row r="71" spans="1:14" ht="12">
      <c r="A71" s="39" t="s">
        <v>40</v>
      </c>
      <c r="B71" s="50">
        <f>'ｱﾝｹｰﾄ集計元'!AC1</f>
        <v>3</v>
      </c>
      <c r="K71" s="15"/>
      <c r="L71" s="15"/>
      <c r="M71" s="15"/>
      <c r="N71" s="15"/>
    </row>
    <row r="72" spans="1:14" ht="12">
      <c r="A72" s="39" t="s">
        <v>42</v>
      </c>
      <c r="B72" s="50">
        <f>'ｱﾝｹｰﾄ集計元'!AD1</f>
        <v>1</v>
      </c>
      <c r="K72" s="15"/>
      <c r="L72" s="15"/>
      <c r="M72" s="15"/>
      <c r="N72" s="15"/>
    </row>
    <row r="73" spans="1:14" ht="12">
      <c r="A73" s="39" t="s">
        <v>43</v>
      </c>
      <c r="B73" s="50">
        <f>'ｱﾝｹｰﾄ集計元'!AE1</f>
        <v>10</v>
      </c>
      <c r="K73" s="15"/>
      <c r="L73" s="15"/>
      <c r="M73" s="15"/>
      <c r="N73" s="15"/>
    </row>
    <row r="74" spans="1:14" ht="12">
      <c r="A74" s="39" t="s">
        <v>44</v>
      </c>
      <c r="B74" s="50">
        <f>'ｱﾝｹｰﾄ集計元'!AF1</f>
        <v>4</v>
      </c>
      <c r="K74" s="15"/>
      <c r="L74" s="15"/>
      <c r="M74" s="15"/>
      <c r="N74" s="15"/>
    </row>
    <row r="75" spans="1:14" ht="12">
      <c r="A75" s="39" t="s">
        <v>45</v>
      </c>
      <c r="B75" s="50">
        <f>'ｱﾝｹｰﾄ集計元'!AG1</f>
        <v>1</v>
      </c>
      <c r="K75" s="15"/>
      <c r="L75" s="15"/>
      <c r="M75" s="15"/>
      <c r="N75" s="15"/>
    </row>
    <row r="76" spans="1:14" ht="12">
      <c r="A76" s="39" t="s">
        <v>37</v>
      </c>
      <c r="B76" s="50">
        <f>'ｱﾝｹｰﾄ集計元'!AH1</f>
        <v>5</v>
      </c>
      <c r="K76" s="15"/>
      <c r="L76" s="15"/>
      <c r="M76" s="15"/>
      <c r="N76" s="15"/>
    </row>
    <row r="77" spans="1:14" ht="12">
      <c r="A77" s="65" t="s">
        <v>76</v>
      </c>
      <c r="B77" s="68">
        <f>'ｱﾝｹｰﾄ集計元'!AI1</f>
        <v>16</v>
      </c>
      <c r="K77" s="15"/>
      <c r="L77" s="15"/>
      <c r="M77" s="15"/>
      <c r="N77" s="15"/>
    </row>
    <row r="78" spans="1:14" ht="12">
      <c r="A78" s="66" t="s">
        <v>74</v>
      </c>
      <c r="B78" s="67">
        <f>'ｱﾝｹｰﾄ集計元'!AJ1</f>
        <v>0</v>
      </c>
      <c r="K78" s="15"/>
      <c r="L78" s="15"/>
      <c r="M78" s="15"/>
      <c r="N78" s="15"/>
    </row>
    <row r="79" spans="1:14" ht="12" customHeight="1">
      <c r="A79" s="66" t="s">
        <v>75</v>
      </c>
      <c r="B79" s="67">
        <f>'ｱﾝｹｰﾄ集計元'!AK1</f>
        <v>0</v>
      </c>
      <c r="K79" s="12"/>
      <c r="L79" s="12"/>
      <c r="M79" s="12"/>
      <c r="N79" s="12"/>
    </row>
    <row r="80" spans="1:14" ht="12">
      <c r="A80" s="39" t="s">
        <v>38</v>
      </c>
      <c r="B80" s="50">
        <f>'ｱﾝｹｰﾄ集計元'!AL1</f>
        <v>15</v>
      </c>
      <c r="K80" s="12"/>
      <c r="L80" s="12"/>
      <c r="M80" s="12"/>
      <c r="N80" s="12"/>
    </row>
    <row r="81" spans="1:14" ht="12">
      <c r="A81" s="39" t="s">
        <v>73</v>
      </c>
      <c r="B81" s="50">
        <f>'ｱﾝｹｰﾄ集計元'!AM1</f>
        <v>38</v>
      </c>
      <c r="K81" s="12"/>
      <c r="L81" s="12"/>
      <c r="M81" s="12"/>
      <c r="N81" s="12"/>
    </row>
    <row r="82" spans="1:14" ht="12">
      <c r="A82" s="45" t="s">
        <v>20</v>
      </c>
      <c r="B82" s="54">
        <f>SUM(B69:B81)</f>
        <v>102</v>
      </c>
      <c r="K82" s="12"/>
      <c r="L82" s="12"/>
      <c r="M82" s="12"/>
      <c r="N82" s="12"/>
    </row>
    <row r="83" spans="1:14" ht="12.75" thickBot="1">
      <c r="A83" s="40" t="s">
        <v>46</v>
      </c>
      <c r="B83" s="57">
        <f>B82/B4</f>
        <v>0.9807692307692307</v>
      </c>
      <c r="K83" s="12"/>
      <c r="L83" s="12"/>
      <c r="M83" s="12"/>
      <c r="N83" s="12"/>
    </row>
    <row r="84" spans="11:14" ht="12">
      <c r="K84" s="12"/>
      <c r="L84" s="12"/>
      <c r="M84" s="12"/>
      <c r="N84" s="12"/>
    </row>
    <row r="85" spans="11:14" ht="12">
      <c r="K85" s="12"/>
      <c r="L85" s="12"/>
      <c r="M85" s="12"/>
      <c r="N85" s="12"/>
    </row>
    <row r="86" spans="11:14" ht="12">
      <c r="K86" s="12"/>
      <c r="L86" s="12"/>
      <c r="M86" s="12"/>
      <c r="N86" s="12"/>
    </row>
    <row r="87" spans="11:14" ht="12">
      <c r="K87" s="12"/>
      <c r="L87" s="12"/>
      <c r="M87" s="12"/>
      <c r="N87" s="12"/>
    </row>
    <row r="88" spans="11:14" ht="12">
      <c r="K88" s="12"/>
      <c r="L88" s="12"/>
      <c r="M88" s="12"/>
      <c r="N88" s="12"/>
    </row>
    <row r="89" spans="11:14" ht="12">
      <c r="K89" s="12"/>
      <c r="L89" s="12"/>
      <c r="M89" s="12"/>
      <c r="N89" s="12"/>
    </row>
    <row r="90" spans="11:14" ht="12">
      <c r="K90" s="12"/>
      <c r="L90" s="12"/>
      <c r="M90" s="12"/>
      <c r="N90" s="12"/>
    </row>
    <row r="91" spans="11:14" ht="12">
      <c r="K91" s="12"/>
      <c r="L91" s="12"/>
      <c r="M91" s="12"/>
      <c r="N91" s="12"/>
    </row>
    <row r="92" spans="11:14" ht="12">
      <c r="K92" s="12"/>
      <c r="L92" s="12"/>
      <c r="M92" s="12"/>
      <c r="N92" s="12"/>
    </row>
    <row r="93" spans="11:14" ht="12">
      <c r="K93" s="12"/>
      <c r="L93" s="12"/>
      <c r="M93" s="12"/>
      <c r="N93" s="12"/>
    </row>
    <row r="94" spans="11:14" ht="12">
      <c r="K94" s="12"/>
      <c r="L94" s="12"/>
      <c r="M94" s="12"/>
      <c r="N94" s="12"/>
    </row>
    <row r="95" spans="11:14" ht="12">
      <c r="K95" s="12"/>
      <c r="L95" s="12"/>
      <c r="M95" s="12"/>
      <c r="N95" s="12"/>
    </row>
    <row r="96" spans="11:14" ht="12">
      <c r="K96" s="12"/>
      <c r="L96" s="12"/>
      <c r="M96" s="12"/>
      <c r="N96" s="12"/>
    </row>
    <row r="97" spans="11:14" ht="12">
      <c r="K97" s="12"/>
      <c r="L97" s="12"/>
      <c r="M97" s="12"/>
      <c r="N97" s="12"/>
    </row>
    <row r="98" spans="11:14" ht="12">
      <c r="K98" s="12"/>
      <c r="L98" s="12"/>
      <c r="M98" s="12"/>
      <c r="N98" s="12"/>
    </row>
    <row r="99" spans="11:14" ht="12">
      <c r="K99" s="12"/>
      <c r="L99" s="12"/>
      <c r="M99" s="12"/>
      <c r="N99" s="12"/>
    </row>
    <row r="100" spans="11:14" ht="12">
      <c r="K100" s="12"/>
      <c r="L100" s="12"/>
      <c r="M100" s="12"/>
      <c r="N100" s="12"/>
    </row>
    <row r="101" spans="11:14" ht="12">
      <c r="K101" s="12"/>
      <c r="L101" s="12"/>
      <c r="M101" s="12"/>
      <c r="N101" s="12"/>
    </row>
    <row r="102" spans="11:14" ht="12">
      <c r="K102" s="12"/>
      <c r="L102" s="12"/>
      <c r="M102" s="12"/>
      <c r="N102" s="12"/>
    </row>
    <row r="103" spans="11:14" ht="12">
      <c r="K103" s="12"/>
      <c r="L103" s="12"/>
      <c r="M103" s="12"/>
      <c r="N103" s="12"/>
    </row>
    <row r="104" spans="11:14" ht="12">
      <c r="K104" s="12"/>
      <c r="L104" s="12"/>
      <c r="M104" s="12"/>
      <c r="N104" s="12"/>
    </row>
    <row r="105" spans="11:14" ht="12">
      <c r="K105" s="12"/>
      <c r="L105" s="12"/>
      <c r="M105" s="12"/>
      <c r="N105" s="12"/>
    </row>
    <row r="106" spans="11:14" ht="12">
      <c r="K106" s="12"/>
      <c r="L106" s="12"/>
      <c r="M106" s="12"/>
      <c r="N106" s="12"/>
    </row>
    <row r="107" spans="11:14" ht="12">
      <c r="K107" s="12"/>
      <c r="L107" s="12"/>
      <c r="M107" s="12"/>
      <c r="N107" s="12"/>
    </row>
    <row r="108" spans="11:14" ht="12">
      <c r="K108" s="12"/>
      <c r="L108" s="12"/>
      <c r="M108" s="12"/>
      <c r="N108" s="12"/>
    </row>
    <row r="109" spans="11:14" ht="12">
      <c r="K109" s="12"/>
      <c r="L109" s="12"/>
      <c r="M109" s="12"/>
      <c r="N109" s="12"/>
    </row>
    <row r="110" spans="11:14" ht="12">
      <c r="K110" s="12"/>
      <c r="L110" s="12"/>
      <c r="M110" s="12"/>
      <c r="N110" s="12"/>
    </row>
    <row r="111" spans="11:14" ht="12">
      <c r="K111" s="12"/>
      <c r="L111" s="12"/>
      <c r="M111" s="12"/>
      <c r="N111" s="12"/>
    </row>
    <row r="112" spans="11:14" ht="12">
      <c r="K112" s="12"/>
      <c r="L112" s="12"/>
      <c r="M112" s="12"/>
      <c r="N112" s="12"/>
    </row>
    <row r="113" spans="11:14" ht="12">
      <c r="K113" s="12"/>
      <c r="L113" s="12"/>
      <c r="M113" s="12"/>
      <c r="N113" s="12"/>
    </row>
    <row r="114" spans="11:14" ht="12">
      <c r="K114" s="12"/>
      <c r="L114" s="12"/>
      <c r="M114" s="12"/>
      <c r="N114" s="12"/>
    </row>
    <row r="115" spans="11:14" ht="12">
      <c r="K115" s="12"/>
      <c r="L115" s="12"/>
      <c r="M115" s="12"/>
      <c r="N115" s="12"/>
    </row>
    <row r="116" spans="11:14" ht="12">
      <c r="K116" s="12"/>
      <c r="L116" s="12"/>
      <c r="M116" s="12"/>
      <c r="N116" s="12"/>
    </row>
    <row r="117" spans="11:14" ht="12">
      <c r="K117" s="12"/>
      <c r="L117" s="12"/>
      <c r="M117" s="12"/>
      <c r="N117" s="12"/>
    </row>
    <row r="118" spans="11:14" ht="12">
      <c r="K118" s="12"/>
      <c r="L118" s="12"/>
      <c r="M118" s="12"/>
      <c r="N118" s="12"/>
    </row>
    <row r="119" spans="11:14" ht="12">
      <c r="K119" s="12"/>
      <c r="L119" s="12"/>
      <c r="M119" s="12"/>
      <c r="N119" s="12"/>
    </row>
    <row r="120" spans="11:14" ht="12">
      <c r="K120" s="12"/>
      <c r="L120" s="12"/>
      <c r="M120" s="12"/>
      <c r="N120" s="12"/>
    </row>
    <row r="121" spans="11:14" ht="12">
      <c r="K121" s="12"/>
      <c r="L121" s="12"/>
      <c r="M121" s="12"/>
      <c r="N121" s="12"/>
    </row>
    <row r="122" spans="11:14" ht="12">
      <c r="K122" s="12"/>
      <c r="L122" s="12"/>
      <c r="M122" s="12"/>
      <c r="N122" s="12"/>
    </row>
    <row r="123" spans="11:14" ht="12">
      <c r="K123" s="12"/>
      <c r="L123" s="12"/>
      <c r="M123" s="12"/>
      <c r="N123" s="12"/>
    </row>
    <row r="124" spans="11:14" ht="12">
      <c r="K124" s="12"/>
      <c r="L124" s="12"/>
      <c r="M124" s="12"/>
      <c r="N124" s="12"/>
    </row>
    <row r="125" spans="11:14" ht="12">
      <c r="K125" s="12"/>
      <c r="L125" s="12"/>
      <c r="M125" s="12"/>
      <c r="N125" s="12"/>
    </row>
    <row r="126" spans="11:14" ht="12">
      <c r="K126" s="12"/>
      <c r="L126" s="12"/>
      <c r="M126" s="12"/>
      <c r="N126" s="12"/>
    </row>
    <row r="127" spans="11:14" ht="12">
      <c r="K127" s="12"/>
      <c r="L127" s="12"/>
      <c r="M127" s="12"/>
      <c r="N127" s="12"/>
    </row>
    <row r="128" spans="11:14" ht="12">
      <c r="K128" s="12"/>
      <c r="L128" s="12"/>
      <c r="M128" s="12"/>
      <c r="N128" s="12"/>
    </row>
    <row r="129" spans="11:14" ht="12">
      <c r="K129" s="12"/>
      <c r="L129" s="12"/>
      <c r="M129" s="12"/>
      <c r="N129" s="12"/>
    </row>
    <row r="130" spans="11:14" ht="12">
      <c r="K130" s="12"/>
      <c r="L130" s="12"/>
      <c r="M130" s="12"/>
      <c r="N130" s="12"/>
    </row>
    <row r="131" spans="11:14" ht="12">
      <c r="K131" s="12"/>
      <c r="L131" s="12"/>
      <c r="M131" s="12"/>
      <c r="N131" s="12"/>
    </row>
  </sheetData>
  <mergeCells count="8">
    <mergeCell ref="A67:B68"/>
    <mergeCell ref="A54:B55"/>
    <mergeCell ref="A42:B43"/>
    <mergeCell ref="A1:J1"/>
    <mergeCell ref="A6:B7"/>
    <mergeCell ref="A18:B19"/>
    <mergeCell ref="A30:B31"/>
    <mergeCell ref="A3:B3"/>
  </mergeCells>
  <printOptions/>
  <pageMargins left="0.75" right="0.75" top="1" bottom="1" header="0.512" footer="0.512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1"/>
    </sheetView>
  </sheetViews>
  <sheetFormatPr defaultColWidth="9.00390625" defaultRowHeight="13.5"/>
  <sheetData>
    <row r="1" spans="1:9" ht="14.25">
      <c r="A1" s="81" t="s">
        <v>49</v>
      </c>
      <c r="B1" s="82"/>
      <c r="C1" s="82"/>
      <c r="D1" s="82"/>
      <c r="E1" s="82"/>
      <c r="F1" s="82"/>
      <c r="G1" s="82"/>
      <c r="H1" s="82"/>
      <c r="I1" s="82"/>
    </row>
    <row r="2" ht="13.5">
      <c r="A2" t="s">
        <v>87</v>
      </c>
    </row>
    <row r="4" ht="13.5">
      <c r="A4" t="s">
        <v>88</v>
      </c>
    </row>
    <row r="6" ht="13.5">
      <c r="A6" t="s">
        <v>89</v>
      </c>
    </row>
    <row r="8" ht="13.5">
      <c r="A8" t="s">
        <v>90</v>
      </c>
    </row>
    <row r="10" ht="13.5">
      <c r="A10" t="s">
        <v>91</v>
      </c>
    </row>
    <row r="12" ht="13.5">
      <c r="A12" t="s">
        <v>92</v>
      </c>
    </row>
    <row r="14" ht="13.5">
      <c r="A14" t="s">
        <v>93</v>
      </c>
    </row>
    <row r="16" ht="13.5">
      <c r="A16" t="s">
        <v>94</v>
      </c>
    </row>
    <row r="18" ht="13.5">
      <c r="A18" t="s">
        <v>95</v>
      </c>
    </row>
    <row r="20" ht="13.5">
      <c r="A20" t="s">
        <v>96</v>
      </c>
    </row>
    <row r="22" ht="13.5">
      <c r="A22" t="s">
        <v>97</v>
      </c>
    </row>
    <row r="24" ht="13.5">
      <c r="A24" t="s">
        <v>98</v>
      </c>
    </row>
    <row r="26" ht="13.5">
      <c r="A26" t="s">
        <v>99</v>
      </c>
    </row>
    <row r="28" ht="13.5">
      <c r="A28" t="s">
        <v>100</v>
      </c>
    </row>
    <row r="30" ht="13.5">
      <c r="A30" t="s">
        <v>101</v>
      </c>
    </row>
    <row r="32" ht="13.5">
      <c r="A32" t="s">
        <v>102</v>
      </c>
    </row>
    <row r="34" ht="13.5">
      <c r="A34" t="s">
        <v>103</v>
      </c>
    </row>
    <row r="36" ht="13.5">
      <c r="A36" t="s">
        <v>104</v>
      </c>
    </row>
    <row r="38" ht="13.5">
      <c r="A38" t="s">
        <v>105</v>
      </c>
    </row>
    <row r="40" ht="13.5">
      <c r="A40" t="s">
        <v>106</v>
      </c>
    </row>
    <row r="42" ht="13.5">
      <c r="A42" t="s">
        <v>107</v>
      </c>
    </row>
    <row r="44" ht="13.5">
      <c r="A44" t="s">
        <v>108</v>
      </c>
    </row>
    <row r="46" ht="13.5">
      <c r="A46" t="s">
        <v>109</v>
      </c>
    </row>
    <row r="48" ht="13.5">
      <c r="A48" t="s">
        <v>110</v>
      </c>
    </row>
  </sheetData>
  <mergeCells count="1">
    <mergeCell ref="A1:I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00390625" style="7" customWidth="1"/>
    <col min="2" max="2" width="7.50390625" style="28" customWidth="1"/>
    <col min="3" max="3" width="9.00390625" style="7" bestFit="1" customWidth="1"/>
    <col min="4" max="16" width="3.625" style="7" customWidth="1"/>
    <col min="17" max="21" width="3.875" style="7" customWidth="1"/>
    <col min="22" max="26" width="3.625" style="7" customWidth="1"/>
    <col min="27" max="39" width="5.75390625" style="7" customWidth="1"/>
    <col min="40" max="40" width="4.50390625" style="7" bestFit="1" customWidth="1"/>
    <col min="41" max="16384" width="3.875" style="7" customWidth="1"/>
  </cols>
  <sheetData>
    <row r="1" spans="1:40" ht="14.25" thickBot="1">
      <c r="A1" s="17"/>
      <c r="B1" s="27"/>
      <c r="C1" s="17"/>
      <c r="D1" s="24">
        <f>SUM(D4:D107)</f>
        <v>4</v>
      </c>
      <c r="E1" s="18">
        <f>SUM(E4:E107)</f>
        <v>79</v>
      </c>
      <c r="F1" s="18">
        <f>SUM(F4:F107)</f>
        <v>19</v>
      </c>
      <c r="G1" s="18">
        <f>SUM(G4:G107)</f>
        <v>0</v>
      </c>
      <c r="H1" s="18">
        <f>SUM(H4:H107)</f>
        <v>73</v>
      </c>
      <c r="I1" s="18">
        <f>SUM(I4:I107)</f>
        <v>25</v>
      </c>
      <c r="J1" s="18">
        <f>SUM(J4:J107)</f>
        <v>6</v>
      </c>
      <c r="K1" s="18">
        <f>SUM(K4:K107)</f>
        <v>35</v>
      </c>
      <c r="L1" s="18">
        <f>SUM(L4:L107)</f>
        <v>80</v>
      </c>
      <c r="M1" s="18">
        <f>SUM(M4:M107)</f>
        <v>3</v>
      </c>
      <c r="N1" s="18">
        <f>SUM(N4:N107)</f>
        <v>34</v>
      </c>
      <c r="O1" s="18">
        <f>SUM(O4:O107)</f>
        <v>1</v>
      </c>
      <c r="P1" s="18">
        <f>SUM(P4:P107)</f>
        <v>4</v>
      </c>
      <c r="Q1" s="18">
        <f>SUM(Q4:Q107)</f>
        <v>0</v>
      </c>
      <c r="R1" s="18">
        <f>SUM(R4:R107)</f>
        <v>20</v>
      </c>
      <c r="S1" s="18">
        <f>SUM(S4:S107)</f>
        <v>44</v>
      </c>
      <c r="T1" s="18">
        <f>SUM(T4:T107)</f>
        <v>46</v>
      </c>
      <c r="U1" s="18">
        <f>SUM(U4:U107)</f>
        <v>9</v>
      </c>
      <c r="V1" s="18">
        <f>SUM(V4:V107)</f>
        <v>75</v>
      </c>
      <c r="W1" s="18">
        <f>SUM(W4:W107)</f>
        <v>20</v>
      </c>
      <c r="X1" s="18">
        <f>SUM(X4:X107)</f>
        <v>3</v>
      </c>
      <c r="Y1" s="18">
        <f>SUM(Y4:Y107)</f>
        <v>3</v>
      </c>
      <c r="Z1" s="31">
        <f>SUM(Z4:Z107)</f>
        <v>7</v>
      </c>
      <c r="AA1" s="18">
        <f>SUM(AA4:AA107)</f>
        <v>4</v>
      </c>
      <c r="AB1" s="18">
        <f>SUM(AB4:AB107)</f>
        <v>5</v>
      </c>
      <c r="AC1" s="18">
        <f>SUM(AC4:AC107)</f>
        <v>3</v>
      </c>
      <c r="AD1" s="18">
        <f>SUM(AD4:AD107)</f>
        <v>1</v>
      </c>
      <c r="AE1" s="18">
        <f>SUM(AE4:AE107)</f>
        <v>10</v>
      </c>
      <c r="AF1" s="18">
        <f>SUM(AF4:AF107)</f>
        <v>4</v>
      </c>
      <c r="AG1" s="18">
        <f>SUM(AG4:AG107)</f>
        <v>1</v>
      </c>
      <c r="AH1" s="18">
        <f>SUM(AH4:AH107)</f>
        <v>5</v>
      </c>
      <c r="AI1" s="18">
        <f>SUM(AI4:AI107)</f>
        <v>16</v>
      </c>
      <c r="AJ1" s="18">
        <f>SUM(AJ4:AJ107)</f>
        <v>0</v>
      </c>
      <c r="AK1" s="18">
        <f>SUM(AK4:AK107)</f>
        <v>0</v>
      </c>
      <c r="AL1" s="18">
        <f>SUM(AL4:AL107)</f>
        <v>15</v>
      </c>
      <c r="AM1" s="31">
        <f>SUM(AM4:AM107)</f>
        <v>38</v>
      </c>
      <c r="AN1" s="18">
        <f>SUM(AN4:AN107)</f>
        <v>104</v>
      </c>
    </row>
    <row r="2" spans="1:40" s="1" customFormat="1" ht="13.5" customHeight="1">
      <c r="A2" s="69" t="s">
        <v>4</v>
      </c>
      <c r="B2" s="72" t="s">
        <v>18</v>
      </c>
      <c r="C2" s="78" t="s">
        <v>138</v>
      </c>
      <c r="D2" s="96" t="s">
        <v>15</v>
      </c>
      <c r="E2" s="77"/>
      <c r="F2" s="77"/>
      <c r="G2" s="80"/>
      <c r="H2" s="76" t="s">
        <v>16</v>
      </c>
      <c r="I2" s="77"/>
      <c r="J2" s="77"/>
      <c r="K2" s="76" t="s">
        <v>17</v>
      </c>
      <c r="L2" s="77"/>
      <c r="M2" s="77"/>
      <c r="N2" s="77"/>
      <c r="O2" s="77"/>
      <c r="P2" s="77"/>
      <c r="Q2" s="75" t="s">
        <v>5</v>
      </c>
      <c r="R2" s="79"/>
      <c r="S2" s="79"/>
      <c r="T2" s="79"/>
      <c r="U2" s="79"/>
      <c r="V2" s="75" t="s">
        <v>6</v>
      </c>
      <c r="W2" s="79"/>
      <c r="X2" s="79"/>
      <c r="Y2" s="79"/>
      <c r="Z2" s="74"/>
      <c r="AA2" s="75" t="s">
        <v>26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4"/>
      <c r="AN2" s="71" t="s">
        <v>22</v>
      </c>
    </row>
    <row r="3" spans="1:40" s="1" customFormat="1" ht="14.25" thickBot="1">
      <c r="A3" s="70"/>
      <c r="B3" s="73"/>
      <c r="C3" s="95"/>
      <c r="D3" s="29" t="s">
        <v>7</v>
      </c>
      <c r="E3" s="4" t="s">
        <v>8</v>
      </c>
      <c r="F3" s="4" t="s">
        <v>9</v>
      </c>
      <c r="G3" s="3" t="s">
        <v>10</v>
      </c>
      <c r="H3" s="2" t="s">
        <v>7</v>
      </c>
      <c r="I3" s="4" t="s">
        <v>8</v>
      </c>
      <c r="J3" s="4" t="s">
        <v>9</v>
      </c>
      <c r="K3" s="2" t="s">
        <v>7</v>
      </c>
      <c r="L3" s="4" t="s">
        <v>8</v>
      </c>
      <c r="M3" s="4" t="s">
        <v>9</v>
      </c>
      <c r="N3" s="4" t="s">
        <v>10</v>
      </c>
      <c r="O3" s="4" t="s">
        <v>14</v>
      </c>
      <c r="P3" s="4" t="s">
        <v>48</v>
      </c>
      <c r="Q3" s="2" t="s">
        <v>11</v>
      </c>
      <c r="R3" s="4" t="s">
        <v>8</v>
      </c>
      <c r="S3" s="4" t="s">
        <v>9</v>
      </c>
      <c r="T3" s="4" t="s">
        <v>10</v>
      </c>
      <c r="U3" s="58" t="s">
        <v>14</v>
      </c>
      <c r="V3" s="2" t="s">
        <v>11</v>
      </c>
      <c r="W3" s="4" t="s">
        <v>12</v>
      </c>
      <c r="X3" s="4" t="s">
        <v>13</v>
      </c>
      <c r="Y3" s="4" t="s">
        <v>10</v>
      </c>
      <c r="Z3" s="3" t="s">
        <v>14</v>
      </c>
      <c r="AA3" s="2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35</v>
      </c>
      <c r="AI3" s="4" t="s">
        <v>51</v>
      </c>
      <c r="AJ3" s="4" t="s">
        <v>34</v>
      </c>
      <c r="AK3" s="4" t="s">
        <v>52</v>
      </c>
      <c r="AL3" s="4" t="s">
        <v>36</v>
      </c>
      <c r="AM3" s="3" t="s">
        <v>53</v>
      </c>
      <c r="AN3" s="71"/>
    </row>
    <row r="4" spans="1:40" ht="13.5">
      <c r="A4" s="31">
        <v>1</v>
      </c>
      <c r="B4" s="27" t="s">
        <v>80</v>
      </c>
      <c r="C4" s="17" t="s">
        <v>134</v>
      </c>
      <c r="D4" s="19"/>
      <c r="E4" s="19">
        <v>1</v>
      </c>
      <c r="F4" s="19"/>
      <c r="G4" s="20"/>
      <c r="H4" s="19"/>
      <c r="I4" s="19">
        <v>1</v>
      </c>
      <c r="J4" s="19"/>
      <c r="K4" s="30"/>
      <c r="L4" s="19">
        <v>1</v>
      </c>
      <c r="M4" s="19"/>
      <c r="N4" s="19">
        <v>1</v>
      </c>
      <c r="O4" s="19"/>
      <c r="P4" s="19">
        <v>1</v>
      </c>
      <c r="Q4" s="30"/>
      <c r="R4" s="19">
        <v>1</v>
      </c>
      <c r="S4" s="19">
        <v>1</v>
      </c>
      <c r="T4" s="19"/>
      <c r="U4" s="19"/>
      <c r="V4" s="30">
        <v>1</v>
      </c>
      <c r="W4" s="19"/>
      <c r="X4" s="19"/>
      <c r="Y4" s="19"/>
      <c r="Z4" s="20"/>
      <c r="AA4" s="6"/>
      <c r="AL4" s="7">
        <v>1</v>
      </c>
      <c r="AM4" s="8"/>
      <c r="AN4">
        <v>1</v>
      </c>
    </row>
    <row r="5" spans="1:40" ht="13.5">
      <c r="A5" s="32">
        <v>2</v>
      </c>
      <c r="B5" s="55" t="s">
        <v>80</v>
      </c>
      <c r="C5" s="5" t="s">
        <v>136</v>
      </c>
      <c r="E5" s="7">
        <v>1</v>
      </c>
      <c r="G5" s="8"/>
      <c r="I5" s="7">
        <v>1</v>
      </c>
      <c r="K5" s="6"/>
      <c r="L5" s="7">
        <v>1</v>
      </c>
      <c r="M5" s="9"/>
      <c r="Q5" s="6"/>
      <c r="R5" s="7">
        <v>1</v>
      </c>
      <c r="V5" s="6">
        <v>1</v>
      </c>
      <c r="Z5" s="8"/>
      <c r="AA5" s="6"/>
      <c r="AB5" s="7">
        <v>1</v>
      </c>
      <c r="AM5" s="8"/>
      <c r="AN5" s="9">
        <v>1</v>
      </c>
    </row>
    <row r="6" spans="1:40" ht="13.5">
      <c r="A6" s="32">
        <v>3</v>
      </c>
      <c r="B6" s="55" t="s">
        <v>80</v>
      </c>
      <c r="C6" s="5" t="s">
        <v>137</v>
      </c>
      <c r="E6" s="7">
        <v>1</v>
      </c>
      <c r="G6" s="8"/>
      <c r="H6" s="7">
        <v>1</v>
      </c>
      <c r="K6" s="6"/>
      <c r="L6" s="9">
        <v>1</v>
      </c>
      <c r="Q6" s="6"/>
      <c r="S6" s="7">
        <v>1</v>
      </c>
      <c r="V6" s="6">
        <v>1</v>
      </c>
      <c r="W6" s="9"/>
      <c r="X6" s="9"/>
      <c r="Y6" s="9"/>
      <c r="Z6" s="10"/>
      <c r="AA6" s="6"/>
      <c r="AF6" s="7">
        <v>1</v>
      </c>
      <c r="AM6" s="8"/>
      <c r="AN6" s="9">
        <v>1</v>
      </c>
    </row>
    <row r="7" spans="1:40" ht="13.5">
      <c r="A7" s="32">
        <v>4</v>
      </c>
      <c r="B7" s="55" t="s">
        <v>79</v>
      </c>
      <c r="C7" s="32" t="s">
        <v>135</v>
      </c>
      <c r="E7" s="9">
        <v>1</v>
      </c>
      <c r="G7" s="8"/>
      <c r="H7" s="9">
        <v>1</v>
      </c>
      <c r="K7" s="6">
        <v>1</v>
      </c>
      <c r="L7" s="9">
        <v>1</v>
      </c>
      <c r="N7" s="7">
        <v>1</v>
      </c>
      <c r="Q7" s="6"/>
      <c r="S7" s="7">
        <v>1</v>
      </c>
      <c r="T7" s="7">
        <v>1</v>
      </c>
      <c r="V7" s="25">
        <v>1</v>
      </c>
      <c r="W7" s="9">
        <v>1</v>
      </c>
      <c r="Z7" s="8"/>
      <c r="AA7" s="6"/>
      <c r="AM7" s="8">
        <v>1</v>
      </c>
      <c r="AN7" s="9">
        <v>1</v>
      </c>
    </row>
    <row r="8" spans="1:40" ht="13.5">
      <c r="A8" s="32">
        <v>5</v>
      </c>
      <c r="B8" s="55" t="s">
        <v>79</v>
      </c>
      <c r="C8" s="32" t="s">
        <v>135</v>
      </c>
      <c r="E8" s="9">
        <v>1</v>
      </c>
      <c r="F8" s="9"/>
      <c r="G8" s="8"/>
      <c r="H8" s="9"/>
      <c r="I8" s="9">
        <v>1</v>
      </c>
      <c r="J8" s="9"/>
      <c r="K8" s="6"/>
      <c r="L8" s="9">
        <v>1</v>
      </c>
      <c r="M8" s="9"/>
      <c r="Q8" s="6"/>
      <c r="S8" s="9"/>
      <c r="T8" s="7">
        <v>1</v>
      </c>
      <c r="U8" s="9"/>
      <c r="V8" s="25">
        <v>1</v>
      </c>
      <c r="W8" s="9"/>
      <c r="Z8" s="8"/>
      <c r="AA8" s="6"/>
      <c r="AI8" s="7">
        <v>1</v>
      </c>
      <c r="AM8" s="8"/>
      <c r="AN8" s="9">
        <v>1</v>
      </c>
    </row>
    <row r="9" spans="1:40" ht="13.5">
      <c r="A9" s="32">
        <v>6</v>
      </c>
      <c r="B9" s="55" t="s">
        <v>79</v>
      </c>
      <c r="C9" s="32" t="s">
        <v>135</v>
      </c>
      <c r="E9" s="9"/>
      <c r="F9" s="9">
        <v>1</v>
      </c>
      <c r="G9" s="8"/>
      <c r="H9" s="9">
        <v>1</v>
      </c>
      <c r="I9" s="9"/>
      <c r="J9" s="9"/>
      <c r="K9" s="6"/>
      <c r="L9" s="9">
        <v>1</v>
      </c>
      <c r="Q9" s="6"/>
      <c r="S9" s="9">
        <v>1</v>
      </c>
      <c r="V9" s="25"/>
      <c r="W9" s="9"/>
      <c r="Y9" s="7">
        <v>1</v>
      </c>
      <c r="Z9" s="8"/>
      <c r="AA9" s="6"/>
      <c r="AH9" s="7">
        <v>1</v>
      </c>
      <c r="AM9" s="8"/>
      <c r="AN9" s="9">
        <v>1</v>
      </c>
    </row>
    <row r="10" spans="1:40" ht="13.5">
      <c r="A10" s="32">
        <v>7</v>
      </c>
      <c r="B10" s="55" t="s">
        <v>79</v>
      </c>
      <c r="C10" s="32" t="s">
        <v>136</v>
      </c>
      <c r="E10" s="9">
        <v>1</v>
      </c>
      <c r="F10" s="9"/>
      <c r="G10" s="8"/>
      <c r="H10" s="9"/>
      <c r="I10" s="9"/>
      <c r="J10" s="9">
        <v>1</v>
      </c>
      <c r="K10" s="6"/>
      <c r="L10" s="9"/>
      <c r="Q10" s="6"/>
      <c r="S10" s="9"/>
      <c r="U10" s="9"/>
      <c r="V10" s="25"/>
      <c r="W10" s="9"/>
      <c r="Z10" s="8"/>
      <c r="AA10" s="6"/>
      <c r="AC10" s="7">
        <v>1</v>
      </c>
      <c r="AM10" s="8"/>
      <c r="AN10" s="9">
        <v>1</v>
      </c>
    </row>
    <row r="11" spans="1:40" ht="13.5">
      <c r="A11" s="32">
        <v>8</v>
      </c>
      <c r="B11" s="55" t="s">
        <v>79</v>
      </c>
      <c r="C11" s="32" t="s">
        <v>135</v>
      </c>
      <c r="D11" s="7">
        <v>1</v>
      </c>
      <c r="E11" s="9"/>
      <c r="F11" s="9"/>
      <c r="G11" s="8"/>
      <c r="H11" s="9">
        <v>1</v>
      </c>
      <c r="I11" s="9"/>
      <c r="J11" s="9"/>
      <c r="K11" s="6">
        <v>1</v>
      </c>
      <c r="L11" s="9">
        <v>1</v>
      </c>
      <c r="Q11" s="6"/>
      <c r="T11" s="7">
        <v>1</v>
      </c>
      <c r="V11" s="25"/>
      <c r="W11" s="9"/>
      <c r="Z11" s="8"/>
      <c r="AA11" s="6"/>
      <c r="AK11" s="9"/>
      <c r="AM11" s="8">
        <v>1</v>
      </c>
      <c r="AN11" s="9">
        <v>1</v>
      </c>
    </row>
    <row r="12" spans="1:40" ht="13.5">
      <c r="A12" s="32">
        <v>9</v>
      </c>
      <c r="B12" s="55" t="s">
        <v>79</v>
      </c>
      <c r="C12" s="32" t="s">
        <v>135</v>
      </c>
      <c r="D12" s="7">
        <v>1</v>
      </c>
      <c r="E12" s="9"/>
      <c r="F12" s="9"/>
      <c r="G12" s="8"/>
      <c r="H12" s="9">
        <v>1</v>
      </c>
      <c r="I12" s="9"/>
      <c r="J12" s="9"/>
      <c r="K12" s="6"/>
      <c r="L12" s="9">
        <v>1</v>
      </c>
      <c r="Q12" s="6"/>
      <c r="S12" s="9">
        <v>1</v>
      </c>
      <c r="U12" s="9"/>
      <c r="V12" s="25"/>
      <c r="W12" s="9"/>
      <c r="Z12" s="8"/>
      <c r="AA12" s="6"/>
      <c r="AM12" s="8">
        <v>1</v>
      </c>
      <c r="AN12" s="9">
        <v>1</v>
      </c>
    </row>
    <row r="13" spans="1:40" ht="13.5">
      <c r="A13" s="32">
        <v>10</v>
      </c>
      <c r="B13" s="55" t="s">
        <v>79</v>
      </c>
      <c r="C13" s="32" t="s">
        <v>136</v>
      </c>
      <c r="E13" s="7">
        <v>1</v>
      </c>
      <c r="F13" s="9"/>
      <c r="G13" s="8"/>
      <c r="H13" s="9">
        <v>1</v>
      </c>
      <c r="K13" s="6">
        <v>1</v>
      </c>
      <c r="L13" s="9">
        <v>1</v>
      </c>
      <c r="N13" s="7">
        <v>1</v>
      </c>
      <c r="Q13" s="6"/>
      <c r="R13" s="7">
        <v>1</v>
      </c>
      <c r="S13" s="9">
        <v>1</v>
      </c>
      <c r="T13" s="9"/>
      <c r="U13" s="9"/>
      <c r="V13" s="25">
        <v>1</v>
      </c>
      <c r="W13" s="9"/>
      <c r="Z13" s="8"/>
      <c r="AA13" s="6"/>
      <c r="AM13" s="8">
        <v>1</v>
      </c>
      <c r="AN13" s="9">
        <v>1</v>
      </c>
    </row>
    <row r="14" spans="1:40" ht="13.5">
      <c r="A14" s="32">
        <v>11</v>
      </c>
      <c r="B14" s="55" t="s">
        <v>79</v>
      </c>
      <c r="C14" s="32" t="s">
        <v>135</v>
      </c>
      <c r="E14" s="9">
        <v>1</v>
      </c>
      <c r="F14" s="9"/>
      <c r="G14" s="8"/>
      <c r="H14" s="9">
        <v>1</v>
      </c>
      <c r="K14" s="6">
        <v>1</v>
      </c>
      <c r="L14" s="9">
        <v>1</v>
      </c>
      <c r="N14" s="7">
        <v>1</v>
      </c>
      <c r="Q14" s="6"/>
      <c r="R14" s="7">
        <v>1</v>
      </c>
      <c r="T14" s="7">
        <v>1</v>
      </c>
      <c r="U14" s="9"/>
      <c r="V14" s="25">
        <v>1</v>
      </c>
      <c r="W14" s="9"/>
      <c r="Z14" s="8"/>
      <c r="AA14" s="6"/>
      <c r="AI14" s="7">
        <v>1</v>
      </c>
      <c r="AM14" s="8"/>
      <c r="AN14" s="9">
        <v>1</v>
      </c>
    </row>
    <row r="15" spans="1:40" ht="13.5">
      <c r="A15" s="32">
        <v>12</v>
      </c>
      <c r="B15" s="55" t="s">
        <v>79</v>
      </c>
      <c r="C15" s="32" t="s">
        <v>135</v>
      </c>
      <c r="E15" s="9">
        <v>1</v>
      </c>
      <c r="F15" s="9"/>
      <c r="G15" s="8"/>
      <c r="H15" s="9"/>
      <c r="I15" s="7">
        <v>1</v>
      </c>
      <c r="K15" s="6"/>
      <c r="L15" s="9">
        <v>1</v>
      </c>
      <c r="N15" s="7">
        <v>1</v>
      </c>
      <c r="Q15" s="6"/>
      <c r="S15" s="9">
        <v>1</v>
      </c>
      <c r="T15" s="7">
        <v>1</v>
      </c>
      <c r="V15" s="25">
        <v>1</v>
      </c>
      <c r="Z15" s="8"/>
      <c r="AA15" s="6"/>
      <c r="AI15" s="7">
        <v>1</v>
      </c>
      <c r="AM15" s="8"/>
      <c r="AN15" s="9">
        <v>1</v>
      </c>
    </row>
    <row r="16" spans="1:40" ht="13.5">
      <c r="A16" s="32">
        <v>13</v>
      </c>
      <c r="B16" s="55" t="s">
        <v>79</v>
      </c>
      <c r="C16" s="32" t="s">
        <v>135</v>
      </c>
      <c r="E16" s="9">
        <v>1</v>
      </c>
      <c r="G16" s="8"/>
      <c r="H16" s="9"/>
      <c r="I16" s="7">
        <v>1</v>
      </c>
      <c r="K16" s="6"/>
      <c r="L16" s="9">
        <v>1</v>
      </c>
      <c r="Q16" s="6"/>
      <c r="S16" s="9"/>
      <c r="U16" s="9"/>
      <c r="V16" s="25"/>
      <c r="W16" s="9"/>
      <c r="Z16" s="8"/>
      <c r="AA16" s="6"/>
      <c r="AM16" s="8">
        <v>1</v>
      </c>
      <c r="AN16" s="9">
        <v>1</v>
      </c>
    </row>
    <row r="17" spans="1:40" ht="13.5">
      <c r="A17" s="32">
        <v>14</v>
      </c>
      <c r="B17" s="55" t="s">
        <v>79</v>
      </c>
      <c r="C17" s="32" t="s">
        <v>134</v>
      </c>
      <c r="E17" s="9">
        <v>1</v>
      </c>
      <c r="G17" s="8"/>
      <c r="H17" s="9">
        <v>1</v>
      </c>
      <c r="J17" s="9"/>
      <c r="K17" s="6"/>
      <c r="L17" s="9"/>
      <c r="N17" s="9">
        <v>1</v>
      </c>
      <c r="Q17" s="6"/>
      <c r="R17" s="7">
        <v>1</v>
      </c>
      <c r="S17" s="9"/>
      <c r="U17" s="9"/>
      <c r="V17" s="25">
        <v>1</v>
      </c>
      <c r="W17" s="9"/>
      <c r="Z17" s="8"/>
      <c r="AA17" s="6"/>
      <c r="AM17" s="8">
        <v>1</v>
      </c>
      <c r="AN17" s="9">
        <v>1</v>
      </c>
    </row>
    <row r="18" spans="1:40" ht="13.5">
      <c r="A18" s="32">
        <v>15</v>
      </c>
      <c r="B18" s="55" t="s">
        <v>79</v>
      </c>
      <c r="C18" s="32" t="s">
        <v>136</v>
      </c>
      <c r="E18" s="9">
        <v>1</v>
      </c>
      <c r="G18" s="8"/>
      <c r="H18" s="9"/>
      <c r="I18" s="7">
        <v>1</v>
      </c>
      <c r="K18" s="6">
        <v>1</v>
      </c>
      <c r="L18" s="9"/>
      <c r="M18" s="9"/>
      <c r="Q18" s="6"/>
      <c r="S18" s="9"/>
      <c r="U18" s="7">
        <v>1</v>
      </c>
      <c r="V18" s="25"/>
      <c r="W18" s="9"/>
      <c r="Y18" s="9"/>
      <c r="Z18" s="10">
        <v>1</v>
      </c>
      <c r="AA18" s="6"/>
      <c r="AM18" s="8">
        <v>1</v>
      </c>
      <c r="AN18" s="9">
        <v>1</v>
      </c>
    </row>
    <row r="19" spans="1:40" ht="13.5">
      <c r="A19" s="32">
        <v>16</v>
      </c>
      <c r="B19" s="55" t="s">
        <v>79</v>
      </c>
      <c r="C19" s="32" t="s">
        <v>136</v>
      </c>
      <c r="E19" s="9">
        <v>1</v>
      </c>
      <c r="F19" s="9"/>
      <c r="G19" s="8"/>
      <c r="H19" s="9">
        <v>1</v>
      </c>
      <c r="I19" s="9"/>
      <c r="J19" s="9"/>
      <c r="K19" s="6">
        <v>1</v>
      </c>
      <c r="L19" s="9"/>
      <c r="N19" s="9">
        <v>1</v>
      </c>
      <c r="Q19" s="6"/>
      <c r="R19" s="7">
        <v>1</v>
      </c>
      <c r="S19" s="7">
        <v>1</v>
      </c>
      <c r="V19" s="25">
        <v>1</v>
      </c>
      <c r="W19" s="9"/>
      <c r="Z19" s="8"/>
      <c r="AA19" s="6"/>
      <c r="AL19" s="7">
        <v>1</v>
      </c>
      <c r="AM19" s="8"/>
      <c r="AN19" s="9">
        <v>1</v>
      </c>
    </row>
    <row r="20" spans="1:40" ht="13.5">
      <c r="A20" s="32">
        <v>17</v>
      </c>
      <c r="B20" s="55" t="s">
        <v>79</v>
      </c>
      <c r="C20" s="32" t="s">
        <v>136</v>
      </c>
      <c r="E20" s="9">
        <v>1</v>
      </c>
      <c r="F20" s="9"/>
      <c r="G20" s="8"/>
      <c r="H20" s="9">
        <v>1</v>
      </c>
      <c r="I20" s="9"/>
      <c r="J20" s="9"/>
      <c r="K20" s="6">
        <v>1</v>
      </c>
      <c r="L20" s="9"/>
      <c r="Q20" s="6"/>
      <c r="T20" s="7">
        <v>1</v>
      </c>
      <c r="V20" s="25"/>
      <c r="W20" s="9">
        <v>1</v>
      </c>
      <c r="Z20" s="8"/>
      <c r="AA20" s="6"/>
      <c r="AL20" s="7">
        <v>1</v>
      </c>
      <c r="AM20" s="8"/>
      <c r="AN20" s="9">
        <v>1</v>
      </c>
    </row>
    <row r="21" spans="1:40" ht="13.5">
      <c r="A21" s="32">
        <v>18</v>
      </c>
      <c r="B21" s="55" t="s">
        <v>79</v>
      </c>
      <c r="C21" s="32" t="s">
        <v>135</v>
      </c>
      <c r="E21" s="9">
        <v>1</v>
      </c>
      <c r="G21" s="8"/>
      <c r="H21" s="9"/>
      <c r="I21" s="7">
        <v>1</v>
      </c>
      <c r="K21" s="6"/>
      <c r="L21" s="9"/>
      <c r="M21" s="7">
        <v>1</v>
      </c>
      <c r="Q21" s="25"/>
      <c r="R21" s="9"/>
      <c r="S21" s="9">
        <v>1</v>
      </c>
      <c r="T21" s="9"/>
      <c r="U21" s="9"/>
      <c r="V21" s="25"/>
      <c r="W21" s="9">
        <v>1</v>
      </c>
      <c r="Z21" s="8"/>
      <c r="AA21" s="6"/>
      <c r="AE21" s="7">
        <v>1</v>
      </c>
      <c r="AM21" s="8"/>
      <c r="AN21" s="9">
        <v>1</v>
      </c>
    </row>
    <row r="22" spans="1:40" ht="13.5">
      <c r="A22" s="32">
        <v>19</v>
      </c>
      <c r="B22" s="55" t="s">
        <v>79</v>
      </c>
      <c r="C22" s="32" t="s">
        <v>135</v>
      </c>
      <c r="E22" s="9"/>
      <c r="F22" s="7">
        <v>1</v>
      </c>
      <c r="G22" s="8"/>
      <c r="H22" s="9">
        <v>1</v>
      </c>
      <c r="K22" s="6">
        <v>1</v>
      </c>
      <c r="L22" s="9">
        <v>1</v>
      </c>
      <c r="M22" s="9"/>
      <c r="N22" s="7">
        <v>1</v>
      </c>
      <c r="Q22" s="6"/>
      <c r="R22" s="7">
        <v>1</v>
      </c>
      <c r="S22" s="7">
        <v>1</v>
      </c>
      <c r="U22" s="9"/>
      <c r="V22" s="25">
        <v>1</v>
      </c>
      <c r="W22" s="9"/>
      <c r="Z22" s="8"/>
      <c r="AA22" s="6"/>
      <c r="AM22" s="8">
        <v>1</v>
      </c>
      <c r="AN22" s="9">
        <v>1</v>
      </c>
    </row>
    <row r="23" spans="1:40" ht="13.5">
      <c r="A23" s="32">
        <v>20</v>
      </c>
      <c r="B23" s="55" t="s">
        <v>79</v>
      </c>
      <c r="C23" s="32" t="s">
        <v>136</v>
      </c>
      <c r="E23" s="9">
        <v>1</v>
      </c>
      <c r="G23" s="8"/>
      <c r="I23" s="7">
        <v>1</v>
      </c>
      <c r="K23" s="6">
        <v>1</v>
      </c>
      <c r="L23" s="9">
        <v>1</v>
      </c>
      <c r="N23" s="9">
        <v>1</v>
      </c>
      <c r="Q23" s="25"/>
      <c r="R23" s="9"/>
      <c r="S23" s="9">
        <v>1</v>
      </c>
      <c r="T23" s="9">
        <v>1</v>
      </c>
      <c r="U23" s="9"/>
      <c r="V23" s="25">
        <v>1</v>
      </c>
      <c r="W23" s="9"/>
      <c r="Z23" s="8"/>
      <c r="AA23" s="6"/>
      <c r="AL23" s="7">
        <v>1</v>
      </c>
      <c r="AM23" s="8"/>
      <c r="AN23" s="9">
        <v>1</v>
      </c>
    </row>
    <row r="24" spans="1:40" ht="13.5">
      <c r="A24" s="32">
        <v>21</v>
      </c>
      <c r="B24" s="55" t="s">
        <v>79</v>
      </c>
      <c r="C24" s="32" t="s">
        <v>134</v>
      </c>
      <c r="E24" s="9">
        <v>1</v>
      </c>
      <c r="G24" s="8"/>
      <c r="H24" s="9"/>
      <c r="I24" s="7">
        <v>1</v>
      </c>
      <c r="K24" s="6"/>
      <c r="L24" s="9"/>
      <c r="N24" s="9">
        <v>1</v>
      </c>
      <c r="Q24" s="6"/>
      <c r="S24" s="9">
        <v>1</v>
      </c>
      <c r="V24" s="25">
        <v>1</v>
      </c>
      <c r="W24" s="9">
        <v>1</v>
      </c>
      <c r="X24" s="7">
        <v>1</v>
      </c>
      <c r="Y24" s="9"/>
      <c r="Z24" s="10"/>
      <c r="AA24" s="6"/>
      <c r="AK24" s="9"/>
      <c r="AM24" s="8">
        <v>1</v>
      </c>
      <c r="AN24" s="9">
        <v>1</v>
      </c>
    </row>
    <row r="25" spans="1:40" ht="13.5">
      <c r="A25" s="32">
        <v>22</v>
      </c>
      <c r="B25" s="55" t="s">
        <v>79</v>
      </c>
      <c r="C25" s="32" t="s">
        <v>135</v>
      </c>
      <c r="D25" s="9"/>
      <c r="E25" s="9">
        <v>1</v>
      </c>
      <c r="G25" s="8"/>
      <c r="H25" s="9">
        <v>1</v>
      </c>
      <c r="K25" s="6"/>
      <c r="L25" s="9">
        <v>1</v>
      </c>
      <c r="Q25" s="6"/>
      <c r="T25" s="7">
        <v>1</v>
      </c>
      <c r="V25" s="25"/>
      <c r="W25" s="9">
        <v>1</v>
      </c>
      <c r="Y25" s="9"/>
      <c r="Z25" s="8"/>
      <c r="AA25" s="6"/>
      <c r="AF25" s="7">
        <v>1</v>
      </c>
      <c r="AM25" s="8"/>
      <c r="AN25" s="9">
        <v>1</v>
      </c>
    </row>
    <row r="26" spans="1:40" ht="13.5">
      <c r="A26" s="32">
        <v>23</v>
      </c>
      <c r="B26" s="55" t="s">
        <v>79</v>
      </c>
      <c r="C26" s="32" t="s">
        <v>136</v>
      </c>
      <c r="D26" s="9"/>
      <c r="E26" s="9">
        <v>1</v>
      </c>
      <c r="G26" s="8"/>
      <c r="H26" s="9"/>
      <c r="I26" s="9">
        <v>1</v>
      </c>
      <c r="K26" s="6">
        <v>1</v>
      </c>
      <c r="L26" s="9"/>
      <c r="Q26" s="6"/>
      <c r="S26" s="9">
        <v>1</v>
      </c>
      <c r="V26" s="25">
        <v>1</v>
      </c>
      <c r="W26" s="9"/>
      <c r="Z26" s="8"/>
      <c r="AA26" s="6"/>
      <c r="AL26" s="7">
        <v>1</v>
      </c>
      <c r="AM26" s="8"/>
      <c r="AN26" s="9">
        <v>1</v>
      </c>
    </row>
    <row r="27" spans="1:40" ht="13.5">
      <c r="A27" s="32">
        <v>24</v>
      </c>
      <c r="B27" s="55" t="s">
        <v>79</v>
      </c>
      <c r="C27" s="32" t="s">
        <v>136</v>
      </c>
      <c r="D27" s="9"/>
      <c r="E27" s="9"/>
      <c r="F27" s="7">
        <v>1</v>
      </c>
      <c r="G27" s="8"/>
      <c r="H27" s="9"/>
      <c r="I27" s="9">
        <v>1</v>
      </c>
      <c r="K27" s="6"/>
      <c r="L27" s="9"/>
      <c r="N27" s="9">
        <v>1</v>
      </c>
      <c r="Q27" s="6"/>
      <c r="R27" s="7">
        <v>1</v>
      </c>
      <c r="V27" s="25"/>
      <c r="W27" s="9"/>
      <c r="X27" s="7">
        <v>1</v>
      </c>
      <c r="Y27" s="9"/>
      <c r="Z27" s="10"/>
      <c r="AA27" s="6"/>
      <c r="AM27" s="8">
        <v>1</v>
      </c>
      <c r="AN27" s="9">
        <v>1</v>
      </c>
    </row>
    <row r="28" spans="1:40" ht="13.5">
      <c r="A28" s="32">
        <v>25</v>
      </c>
      <c r="B28" s="55" t="s">
        <v>79</v>
      </c>
      <c r="C28" s="32" t="s">
        <v>136</v>
      </c>
      <c r="E28" s="9">
        <v>1</v>
      </c>
      <c r="G28" s="8"/>
      <c r="H28" s="9"/>
      <c r="J28" s="7">
        <v>1</v>
      </c>
      <c r="K28" s="6"/>
      <c r="L28" s="9"/>
      <c r="Q28" s="6"/>
      <c r="T28" s="9"/>
      <c r="V28" s="25">
        <v>1</v>
      </c>
      <c r="W28" s="9"/>
      <c r="Z28" s="8"/>
      <c r="AA28" s="6"/>
      <c r="AM28" s="8">
        <v>1</v>
      </c>
      <c r="AN28" s="9">
        <v>1</v>
      </c>
    </row>
    <row r="29" spans="1:40" ht="13.5">
      <c r="A29" s="32">
        <v>26</v>
      </c>
      <c r="B29" s="55" t="s">
        <v>82</v>
      </c>
      <c r="C29" s="32" t="s">
        <v>135</v>
      </c>
      <c r="E29" s="9">
        <v>1</v>
      </c>
      <c r="G29" s="8"/>
      <c r="H29" s="9"/>
      <c r="I29" s="9">
        <v>1</v>
      </c>
      <c r="K29" s="6"/>
      <c r="P29" s="7">
        <v>1</v>
      </c>
      <c r="Q29" s="6"/>
      <c r="S29" s="7">
        <v>1</v>
      </c>
      <c r="V29" s="25">
        <v>1</v>
      </c>
      <c r="W29" s="9"/>
      <c r="Y29" s="9"/>
      <c r="Z29" s="10"/>
      <c r="AA29" s="6"/>
      <c r="AI29" s="7">
        <v>1</v>
      </c>
      <c r="AM29" s="8"/>
      <c r="AN29" s="9">
        <v>1</v>
      </c>
    </row>
    <row r="30" spans="1:40" ht="13.5">
      <c r="A30" s="32">
        <v>27</v>
      </c>
      <c r="B30" s="55" t="s">
        <v>82</v>
      </c>
      <c r="C30" s="32" t="s">
        <v>134</v>
      </c>
      <c r="E30" s="9"/>
      <c r="F30" s="7">
        <v>1</v>
      </c>
      <c r="G30" s="8"/>
      <c r="H30" s="9">
        <v>1</v>
      </c>
      <c r="K30" s="6"/>
      <c r="L30" s="9">
        <v>1</v>
      </c>
      <c r="Q30" s="6"/>
      <c r="T30" s="9">
        <v>1</v>
      </c>
      <c r="U30" s="9"/>
      <c r="V30" s="25">
        <v>1</v>
      </c>
      <c r="W30" s="9"/>
      <c r="X30" s="9"/>
      <c r="Y30" s="9"/>
      <c r="Z30" s="10"/>
      <c r="AA30" s="6"/>
      <c r="AH30" s="7">
        <v>1</v>
      </c>
      <c r="AM30" s="8"/>
      <c r="AN30" s="9">
        <v>1</v>
      </c>
    </row>
    <row r="31" spans="1:40" ht="13.5">
      <c r="A31" s="32">
        <v>28</v>
      </c>
      <c r="B31" s="55" t="s">
        <v>81</v>
      </c>
      <c r="C31" s="32" t="s">
        <v>135</v>
      </c>
      <c r="E31" s="9">
        <v>1</v>
      </c>
      <c r="G31" s="8"/>
      <c r="H31" s="9">
        <v>1</v>
      </c>
      <c r="K31" s="6">
        <v>1</v>
      </c>
      <c r="L31" s="7">
        <v>1</v>
      </c>
      <c r="M31" s="9">
        <v>1</v>
      </c>
      <c r="N31" s="9">
        <v>1</v>
      </c>
      <c r="Q31" s="6"/>
      <c r="R31" s="7">
        <v>1</v>
      </c>
      <c r="S31" s="7">
        <v>1</v>
      </c>
      <c r="T31" s="9"/>
      <c r="V31" s="25"/>
      <c r="W31" s="9"/>
      <c r="Y31" s="7">
        <v>1</v>
      </c>
      <c r="Z31" s="8"/>
      <c r="AA31" s="6">
        <v>1</v>
      </c>
      <c r="AM31" s="8"/>
      <c r="AN31" s="9">
        <v>1</v>
      </c>
    </row>
    <row r="32" spans="1:40" ht="13.5">
      <c r="A32" s="32">
        <v>29</v>
      </c>
      <c r="B32" s="55" t="s">
        <v>81</v>
      </c>
      <c r="C32" s="32" t="s">
        <v>135</v>
      </c>
      <c r="E32" s="9"/>
      <c r="F32" s="9">
        <v>1</v>
      </c>
      <c r="G32" s="8"/>
      <c r="H32" s="9">
        <v>1</v>
      </c>
      <c r="I32" s="9"/>
      <c r="J32" s="9"/>
      <c r="K32" s="6"/>
      <c r="L32" s="9">
        <v>1</v>
      </c>
      <c r="M32" s="9"/>
      <c r="Q32" s="6"/>
      <c r="T32" s="7">
        <v>1</v>
      </c>
      <c r="U32" s="9"/>
      <c r="V32" s="25">
        <v>1</v>
      </c>
      <c r="Y32" s="9"/>
      <c r="Z32" s="10"/>
      <c r="AA32" s="6"/>
      <c r="AM32" s="8">
        <v>1</v>
      </c>
      <c r="AN32" s="9">
        <v>1</v>
      </c>
    </row>
    <row r="33" spans="1:40" ht="13.5">
      <c r="A33" s="32">
        <v>30</v>
      </c>
      <c r="B33" s="55" t="s">
        <v>81</v>
      </c>
      <c r="C33" s="32" t="s">
        <v>135</v>
      </c>
      <c r="E33" s="9">
        <v>1</v>
      </c>
      <c r="F33" s="9"/>
      <c r="G33" s="8"/>
      <c r="H33" s="9"/>
      <c r="I33" s="9">
        <v>1</v>
      </c>
      <c r="J33" s="9"/>
      <c r="K33" s="6"/>
      <c r="L33" s="9"/>
      <c r="M33" s="9"/>
      <c r="N33" s="7">
        <v>1</v>
      </c>
      <c r="P33" s="7">
        <v>1</v>
      </c>
      <c r="Q33" s="6"/>
      <c r="S33" s="9"/>
      <c r="U33" s="9">
        <v>1</v>
      </c>
      <c r="V33" s="25">
        <v>1</v>
      </c>
      <c r="W33" s="9"/>
      <c r="X33" s="9"/>
      <c r="Y33" s="9"/>
      <c r="Z33" s="10"/>
      <c r="AA33" s="6"/>
      <c r="AM33" s="8">
        <v>1</v>
      </c>
      <c r="AN33" s="9">
        <v>1</v>
      </c>
    </row>
    <row r="34" spans="1:40" ht="13.5">
      <c r="A34" s="32">
        <v>31</v>
      </c>
      <c r="B34" s="55" t="s">
        <v>81</v>
      </c>
      <c r="C34" s="32" t="s">
        <v>136</v>
      </c>
      <c r="E34" s="9">
        <v>1</v>
      </c>
      <c r="G34" s="8"/>
      <c r="H34" s="9"/>
      <c r="I34" s="7">
        <v>1</v>
      </c>
      <c r="J34" s="9"/>
      <c r="K34" s="6"/>
      <c r="M34" s="9"/>
      <c r="N34" s="7">
        <v>1</v>
      </c>
      <c r="Q34" s="6"/>
      <c r="R34" s="7">
        <v>1</v>
      </c>
      <c r="S34" s="9"/>
      <c r="U34" s="9"/>
      <c r="V34" s="25">
        <v>1</v>
      </c>
      <c r="W34" s="9"/>
      <c r="Z34" s="8"/>
      <c r="AA34" s="6"/>
      <c r="AM34" s="8">
        <v>1</v>
      </c>
      <c r="AN34" s="9">
        <v>1</v>
      </c>
    </row>
    <row r="35" spans="1:40" ht="13.5">
      <c r="A35" s="32">
        <v>32</v>
      </c>
      <c r="B35" s="55" t="s">
        <v>81</v>
      </c>
      <c r="C35" s="32" t="s">
        <v>134</v>
      </c>
      <c r="E35" s="9">
        <v>1</v>
      </c>
      <c r="F35" s="9"/>
      <c r="G35" s="8"/>
      <c r="H35" s="9"/>
      <c r="I35" s="9">
        <v>1</v>
      </c>
      <c r="J35" s="9"/>
      <c r="K35" s="6"/>
      <c r="L35" s="9">
        <v>1</v>
      </c>
      <c r="Q35" s="6"/>
      <c r="S35" s="9"/>
      <c r="U35" s="9">
        <v>1</v>
      </c>
      <c r="V35" s="25">
        <v>1</v>
      </c>
      <c r="W35" s="9"/>
      <c r="X35" s="9"/>
      <c r="Z35" s="8"/>
      <c r="AA35" s="6"/>
      <c r="AE35" s="7">
        <v>1</v>
      </c>
      <c r="AM35" s="8"/>
      <c r="AN35" s="9">
        <v>1</v>
      </c>
    </row>
    <row r="36" spans="1:40" ht="13.5">
      <c r="A36" s="32">
        <v>33</v>
      </c>
      <c r="B36" s="55" t="s">
        <v>81</v>
      </c>
      <c r="C36" s="32" t="s">
        <v>134</v>
      </c>
      <c r="E36" s="9">
        <v>1</v>
      </c>
      <c r="F36" s="9"/>
      <c r="G36" s="8"/>
      <c r="H36" s="9">
        <v>1</v>
      </c>
      <c r="I36" s="9"/>
      <c r="J36" s="9"/>
      <c r="K36" s="6">
        <v>1</v>
      </c>
      <c r="L36" s="9">
        <v>1</v>
      </c>
      <c r="N36" s="9">
        <v>1</v>
      </c>
      <c r="Q36" s="25"/>
      <c r="R36" s="9">
        <v>1</v>
      </c>
      <c r="S36" s="9"/>
      <c r="T36" s="9"/>
      <c r="U36" s="9"/>
      <c r="V36" s="25">
        <v>1</v>
      </c>
      <c r="W36" s="9"/>
      <c r="Z36" s="8"/>
      <c r="AA36" s="6"/>
      <c r="AM36" s="8">
        <v>1</v>
      </c>
      <c r="AN36" s="9">
        <v>1</v>
      </c>
    </row>
    <row r="37" spans="1:40" ht="13.5">
      <c r="A37" s="32">
        <v>34</v>
      </c>
      <c r="B37" s="55" t="s">
        <v>81</v>
      </c>
      <c r="C37" s="32" t="s">
        <v>134</v>
      </c>
      <c r="E37" s="9">
        <v>1</v>
      </c>
      <c r="F37" s="9"/>
      <c r="G37" s="8"/>
      <c r="H37" s="9">
        <v>1</v>
      </c>
      <c r="I37" s="9"/>
      <c r="J37" s="9"/>
      <c r="K37" s="6"/>
      <c r="L37" s="9">
        <v>1</v>
      </c>
      <c r="Q37" s="6"/>
      <c r="S37" s="7">
        <v>1</v>
      </c>
      <c r="V37" s="25">
        <v>1</v>
      </c>
      <c r="W37" s="9"/>
      <c r="Z37" s="8"/>
      <c r="AA37" s="6"/>
      <c r="AM37" s="8">
        <v>1</v>
      </c>
      <c r="AN37" s="9">
        <v>1</v>
      </c>
    </row>
    <row r="38" spans="1:40" ht="13.5">
      <c r="A38" s="32">
        <v>35</v>
      </c>
      <c r="B38" s="55" t="s">
        <v>81</v>
      </c>
      <c r="C38" s="32" t="s">
        <v>134</v>
      </c>
      <c r="E38" s="9">
        <v>1</v>
      </c>
      <c r="G38" s="8"/>
      <c r="H38" s="9">
        <v>1</v>
      </c>
      <c r="K38" s="6"/>
      <c r="L38" s="9">
        <v>1</v>
      </c>
      <c r="N38" s="9">
        <v>1</v>
      </c>
      <c r="Q38" s="6"/>
      <c r="S38" s="9">
        <v>1</v>
      </c>
      <c r="T38" s="7">
        <v>1</v>
      </c>
      <c r="U38" s="9"/>
      <c r="V38" s="25"/>
      <c r="W38" s="9">
        <v>1</v>
      </c>
      <c r="Z38" s="8"/>
      <c r="AA38" s="6"/>
      <c r="AE38" s="7">
        <v>1</v>
      </c>
      <c r="AM38" s="8"/>
      <c r="AN38" s="9">
        <v>1</v>
      </c>
    </row>
    <row r="39" spans="1:40" ht="13.5">
      <c r="A39" s="32">
        <v>36</v>
      </c>
      <c r="B39" s="55" t="s">
        <v>81</v>
      </c>
      <c r="C39" s="32" t="s">
        <v>134</v>
      </c>
      <c r="E39" s="9">
        <v>1</v>
      </c>
      <c r="F39" s="9"/>
      <c r="G39" s="8"/>
      <c r="H39" s="9">
        <v>1</v>
      </c>
      <c r="K39" s="6"/>
      <c r="L39" s="9">
        <v>1</v>
      </c>
      <c r="N39" s="9">
        <v>1</v>
      </c>
      <c r="Q39" s="6"/>
      <c r="S39" s="9"/>
      <c r="T39" s="7">
        <v>1</v>
      </c>
      <c r="U39" s="9"/>
      <c r="V39" s="25">
        <v>1</v>
      </c>
      <c r="W39" s="9"/>
      <c r="Z39" s="8"/>
      <c r="AA39" s="6"/>
      <c r="AI39" s="7">
        <v>1</v>
      </c>
      <c r="AM39" s="8"/>
      <c r="AN39" s="9">
        <v>1</v>
      </c>
    </row>
    <row r="40" spans="1:40" ht="13.5">
      <c r="A40" s="32">
        <v>37</v>
      </c>
      <c r="B40" s="55" t="s">
        <v>81</v>
      </c>
      <c r="C40" s="32" t="s">
        <v>135</v>
      </c>
      <c r="E40" s="9">
        <v>1</v>
      </c>
      <c r="F40" s="9"/>
      <c r="G40" s="8"/>
      <c r="H40" s="9">
        <v>1</v>
      </c>
      <c r="I40" s="9"/>
      <c r="J40" s="9"/>
      <c r="K40" s="6">
        <v>1</v>
      </c>
      <c r="L40" s="9">
        <v>1</v>
      </c>
      <c r="N40" s="9">
        <v>1</v>
      </c>
      <c r="P40" s="9">
        <v>1</v>
      </c>
      <c r="Q40" s="6"/>
      <c r="S40" s="9">
        <v>1</v>
      </c>
      <c r="U40" s="9">
        <v>1</v>
      </c>
      <c r="V40" s="25">
        <v>1</v>
      </c>
      <c r="Z40" s="8"/>
      <c r="AA40" s="6"/>
      <c r="AE40" s="7">
        <v>1</v>
      </c>
      <c r="AM40" s="8"/>
      <c r="AN40" s="9">
        <v>1</v>
      </c>
    </row>
    <row r="41" spans="1:40" ht="13.5">
      <c r="A41" s="32">
        <v>38</v>
      </c>
      <c r="B41" s="55" t="s">
        <v>81</v>
      </c>
      <c r="C41" s="32" t="s">
        <v>135</v>
      </c>
      <c r="E41" s="9">
        <v>1</v>
      </c>
      <c r="G41" s="8"/>
      <c r="H41" s="9">
        <v>1</v>
      </c>
      <c r="K41" s="6"/>
      <c r="L41" s="9">
        <v>1</v>
      </c>
      <c r="N41" s="9">
        <v>1</v>
      </c>
      <c r="Q41" s="6"/>
      <c r="S41" s="9"/>
      <c r="T41" s="7">
        <v>1</v>
      </c>
      <c r="V41" s="25">
        <v>1</v>
      </c>
      <c r="W41" s="9"/>
      <c r="Z41" s="8"/>
      <c r="AA41" s="6"/>
      <c r="AM41" s="8">
        <v>1</v>
      </c>
      <c r="AN41" s="9">
        <v>1</v>
      </c>
    </row>
    <row r="42" spans="1:40" ht="13.5">
      <c r="A42" s="32">
        <v>39</v>
      </c>
      <c r="B42" s="55" t="s">
        <v>81</v>
      </c>
      <c r="C42" s="32" t="s">
        <v>134</v>
      </c>
      <c r="E42" s="9"/>
      <c r="F42" s="7">
        <v>1</v>
      </c>
      <c r="G42" s="8"/>
      <c r="H42" s="9">
        <v>1</v>
      </c>
      <c r="K42" s="6"/>
      <c r="L42" s="9">
        <v>1</v>
      </c>
      <c r="M42" s="9"/>
      <c r="Q42" s="6"/>
      <c r="S42" s="9"/>
      <c r="T42" s="9">
        <v>1</v>
      </c>
      <c r="U42" s="9"/>
      <c r="V42" s="25"/>
      <c r="W42" s="9"/>
      <c r="Y42" s="9"/>
      <c r="Z42" s="8"/>
      <c r="AA42" s="6"/>
      <c r="AB42" s="7">
        <v>1</v>
      </c>
      <c r="AM42" s="8"/>
      <c r="AN42" s="9">
        <v>1</v>
      </c>
    </row>
    <row r="43" spans="1:40" ht="13.5">
      <c r="A43" s="32">
        <v>40</v>
      </c>
      <c r="B43" s="55" t="s">
        <v>81</v>
      </c>
      <c r="C43" s="32" t="s">
        <v>134</v>
      </c>
      <c r="E43" s="9">
        <v>1</v>
      </c>
      <c r="F43" s="9"/>
      <c r="G43" s="8"/>
      <c r="H43" s="9">
        <v>1</v>
      </c>
      <c r="K43" s="6"/>
      <c r="L43" s="9">
        <v>1</v>
      </c>
      <c r="Q43" s="6"/>
      <c r="U43" s="7">
        <v>1</v>
      </c>
      <c r="V43" s="25">
        <v>1</v>
      </c>
      <c r="Y43" s="9"/>
      <c r="Z43" s="8"/>
      <c r="AA43" s="6"/>
      <c r="AM43" s="8">
        <v>1</v>
      </c>
      <c r="AN43" s="9">
        <v>1</v>
      </c>
    </row>
    <row r="44" spans="1:40" ht="13.5">
      <c r="A44" s="32">
        <v>41</v>
      </c>
      <c r="B44" s="55" t="s">
        <v>81</v>
      </c>
      <c r="C44" s="32" t="s">
        <v>136</v>
      </c>
      <c r="E44" s="9">
        <v>1</v>
      </c>
      <c r="F44" s="9"/>
      <c r="G44" s="8"/>
      <c r="H44" s="9"/>
      <c r="I44" s="7">
        <v>1</v>
      </c>
      <c r="K44" s="6">
        <v>1</v>
      </c>
      <c r="L44" s="9"/>
      <c r="M44" s="7">
        <v>1</v>
      </c>
      <c r="N44" s="9">
        <v>1</v>
      </c>
      <c r="Q44" s="6"/>
      <c r="S44" s="9">
        <v>1</v>
      </c>
      <c r="T44" s="9">
        <v>1</v>
      </c>
      <c r="V44" s="25">
        <v>1</v>
      </c>
      <c r="W44" s="9">
        <v>1</v>
      </c>
      <c r="Y44" s="9"/>
      <c r="Z44" s="8"/>
      <c r="AA44" s="6"/>
      <c r="AL44" s="7">
        <v>1</v>
      </c>
      <c r="AM44" s="8"/>
      <c r="AN44" s="9">
        <v>1</v>
      </c>
    </row>
    <row r="45" spans="1:40" ht="13.5">
      <c r="A45" s="32">
        <v>42</v>
      </c>
      <c r="B45" s="55" t="s">
        <v>81</v>
      </c>
      <c r="C45" s="32" t="s">
        <v>135</v>
      </c>
      <c r="E45" s="9">
        <v>1</v>
      </c>
      <c r="G45" s="8"/>
      <c r="H45" s="9">
        <v>1</v>
      </c>
      <c r="K45" s="6">
        <v>1</v>
      </c>
      <c r="L45" s="9">
        <v>1</v>
      </c>
      <c r="Q45" s="6"/>
      <c r="T45" s="9">
        <v>1</v>
      </c>
      <c r="V45" s="25">
        <v>1</v>
      </c>
      <c r="W45" s="9"/>
      <c r="Y45" s="9"/>
      <c r="Z45" s="8"/>
      <c r="AA45" s="6"/>
      <c r="AE45" s="7">
        <v>1</v>
      </c>
      <c r="AM45" s="8"/>
      <c r="AN45" s="9">
        <v>1</v>
      </c>
    </row>
    <row r="46" spans="1:40" ht="13.5">
      <c r="A46" s="32">
        <v>43</v>
      </c>
      <c r="B46" s="55" t="s">
        <v>81</v>
      </c>
      <c r="C46" s="32" t="s">
        <v>136</v>
      </c>
      <c r="E46" s="9">
        <v>1</v>
      </c>
      <c r="F46" s="9"/>
      <c r="G46" s="8"/>
      <c r="H46" s="9"/>
      <c r="I46" s="7">
        <v>1</v>
      </c>
      <c r="K46" s="6"/>
      <c r="L46" s="9">
        <v>1</v>
      </c>
      <c r="Q46" s="6"/>
      <c r="S46" s="7">
        <v>1</v>
      </c>
      <c r="V46" s="25">
        <v>1</v>
      </c>
      <c r="W46" s="9"/>
      <c r="Z46" s="8"/>
      <c r="AA46" s="25"/>
      <c r="AB46" s="9"/>
      <c r="AC46" s="9"/>
      <c r="AD46" s="9"/>
      <c r="AE46" s="9"/>
      <c r="AF46" s="9"/>
      <c r="AG46" s="9"/>
      <c r="AH46" s="9"/>
      <c r="AI46" s="9">
        <v>1</v>
      </c>
      <c r="AJ46" s="9"/>
      <c r="AK46" s="9"/>
      <c r="AL46" s="9"/>
      <c r="AM46" s="10"/>
      <c r="AN46" s="9">
        <v>1</v>
      </c>
    </row>
    <row r="47" spans="1:40" ht="13.5">
      <c r="A47" s="32">
        <v>44</v>
      </c>
      <c r="B47" s="55" t="s">
        <v>83</v>
      </c>
      <c r="C47" s="32" t="s">
        <v>135</v>
      </c>
      <c r="E47" s="9">
        <v>1</v>
      </c>
      <c r="F47" s="9"/>
      <c r="G47" s="8"/>
      <c r="H47" s="9">
        <v>1</v>
      </c>
      <c r="K47" s="6"/>
      <c r="L47" s="9">
        <v>1</v>
      </c>
      <c r="Q47" s="6"/>
      <c r="T47" s="9">
        <v>1</v>
      </c>
      <c r="V47" s="25">
        <v>1</v>
      </c>
      <c r="W47" s="9"/>
      <c r="Y47" s="9"/>
      <c r="Z47" s="8"/>
      <c r="AA47" s="25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>
        <v>1</v>
      </c>
      <c r="AM47" s="10"/>
      <c r="AN47" s="9">
        <v>1</v>
      </c>
    </row>
    <row r="48" spans="1:40" ht="13.5">
      <c r="A48" s="32">
        <v>45</v>
      </c>
      <c r="B48" s="55" t="s">
        <v>83</v>
      </c>
      <c r="C48" s="32" t="s">
        <v>135</v>
      </c>
      <c r="E48" s="9"/>
      <c r="F48" s="7">
        <v>1</v>
      </c>
      <c r="G48" s="8"/>
      <c r="H48" s="9">
        <v>1</v>
      </c>
      <c r="K48" s="6"/>
      <c r="L48" s="9">
        <v>1</v>
      </c>
      <c r="M48" s="9"/>
      <c r="Q48" s="6"/>
      <c r="T48" s="9">
        <v>1</v>
      </c>
      <c r="V48" s="25">
        <v>1</v>
      </c>
      <c r="W48" s="9"/>
      <c r="Z48" s="8"/>
      <c r="AA48" s="6"/>
      <c r="AM48" s="8">
        <v>1</v>
      </c>
      <c r="AN48" s="9">
        <v>1</v>
      </c>
    </row>
    <row r="49" spans="1:40" ht="13.5">
      <c r="A49" s="32">
        <v>46</v>
      </c>
      <c r="B49" s="55" t="s">
        <v>85</v>
      </c>
      <c r="C49" s="32" t="s">
        <v>136</v>
      </c>
      <c r="E49" s="9">
        <v>1</v>
      </c>
      <c r="F49" s="9"/>
      <c r="G49" s="8"/>
      <c r="H49" s="9">
        <v>1</v>
      </c>
      <c r="K49" s="6">
        <v>1</v>
      </c>
      <c r="L49" s="9"/>
      <c r="M49" s="9"/>
      <c r="N49" s="7">
        <v>1</v>
      </c>
      <c r="Q49" s="6"/>
      <c r="R49" s="7">
        <v>1</v>
      </c>
      <c r="V49" s="25">
        <v>1</v>
      </c>
      <c r="W49" s="9"/>
      <c r="Y49" s="9"/>
      <c r="Z49" s="8"/>
      <c r="AA49" s="6"/>
      <c r="AM49" s="8">
        <v>1</v>
      </c>
      <c r="AN49" s="9">
        <v>1</v>
      </c>
    </row>
    <row r="50" spans="1:40" ht="13.5">
      <c r="A50" s="32">
        <v>47</v>
      </c>
      <c r="B50" s="55" t="s">
        <v>85</v>
      </c>
      <c r="C50" s="32" t="s">
        <v>135</v>
      </c>
      <c r="E50" s="9"/>
      <c r="F50" s="9"/>
      <c r="G50" s="8"/>
      <c r="H50" s="9">
        <v>1</v>
      </c>
      <c r="K50" s="6">
        <v>1</v>
      </c>
      <c r="L50" s="9">
        <v>1</v>
      </c>
      <c r="Q50" s="6"/>
      <c r="S50" s="7">
        <v>1</v>
      </c>
      <c r="T50" s="9">
        <v>1</v>
      </c>
      <c r="U50" s="9"/>
      <c r="V50" s="25">
        <v>1</v>
      </c>
      <c r="W50" s="9"/>
      <c r="Y50" s="9"/>
      <c r="Z50" s="8"/>
      <c r="AA50" s="6"/>
      <c r="AI50" s="7">
        <v>1</v>
      </c>
      <c r="AM50" s="8"/>
      <c r="AN50" s="9">
        <v>1</v>
      </c>
    </row>
    <row r="51" spans="1:40" ht="13.5">
      <c r="A51" s="32">
        <v>48</v>
      </c>
      <c r="B51" s="55" t="s">
        <v>85</v>
      </c>
      <c r="C51" s="32" t="s">
        <v>135</v>
      </c>
      <c r="E51" s="9">
        <v>1</v>
      </c>
      <c r="G51" s="8"/>
      <c r="H51" s="9">
        <v>1</v>
      </c>
      <c r="K51" s="6"/>
      <c r="L51" s="9">
        <v>1</v>
      </c>
      <c r="M51" s="9"/>
      <c r="Q51" s="6"/>
      <c r="T51" s="9">
        <v>1</v>
      </c>
      <c r="U51" s="9"/>
      <c r="V51" s="25">
        <v>1</v>
      </c>
      <c r="W51" s="9"/>
      <c r="X51" s="9"/>
      <c r="Y51" s="9"/>
      <c r="Z51" s="10"/>
      <c r="AA51" s="6"/>
      <c r="AM51" s="8">
        <v>1</v>
      </c>
      <c r="AN51" s="9">
        <v>1</v>
      </c>
    </row>
    <row r="52" spans="1:40" ht="13.5">
      <c r="A52" s="32">
        <v>49</v>
      </c>
      <c r="B52" s="55" t="s">
        <v>85</v>
      </c>
      <c r="C52" s="32" t="s">
        <v>136</v>
      </c>
      <c r="E52" s="9"/>
      <c r="F52" s="7">
        <v>1</v>
      </c>
      <c r="G52" s="8"/>
      <c r="H52" s="9">
        <v>1</v>
      </c>
      <c r="K52" s="6"/>
      <c r="L52" s="9">
        <v>1</v>
      </c>
      <c r="M52" s="9"/>
      <c r="Q52" s="6"/>
      <c r="S52" s="9">
        <v>1</v>
      </c>
      <c r="T52" s="9"/>
      <c r="U52" s="9"/>
      <c r="V52" s="25">
        <v>1</v>
      </c>
      <c r="W52" s="9"/>
      <c r="Y52" s="9"/>
      <c r="Z52" s="10"/>
      <c r="AA52" s="6"/>
      <c r="AB52" s="7">
        <v>1</v>
      </c>
      <c r="AM52" s="8"/>
      <c r="AN52" s="9">
        <v>1</v>
      </c>
    </row>
    <row r="53" spans="1:40" ht="13.5">
      <c r="A53" s="32">
        <v>50</v>
      </c>
      <c r="B53" s="55" t="s">
        <v>85</v>
      </c>
      <c r="C53" s="32" t="s">
        <v>136</v>
      </c>
      <c r="E53" s="9">
        <v>1</v>
      </c>
      <c r="G53" s="8"/>
      <c r="H53" s="9">
        <v>1</v>
      </c>
      <c r="K53" s="6"/>
      <c r="L53" s="9">
        <v>1</v>
      </c>
      <c r="M53" s="9"/>
      <c r="Q53" s="6"/>
      <c r="S53" s="7">
        <v>1</v>
      </c>
      <c r="V53" s="25">
        <v>1</v>
      </c>
      <c r="W53" s="9"/>
      <c r="Y53" s="7">
        <v>1</v>
      </c>
      <c r="Z53" s="8"/>
      <c r="AA53" s="6"/>
      <c r="AI53" s="7">
        <v>1</v>
      </c>
      <c r="AM53" s="8"/>
      <c r="AN53" s="9">
        <v>1</v>
      </c>
    </row>
    <row r="54" spans="1:40" ht="13.5">
      <c r="A54" s="32">
        <v>51</v>
      </c>
      <c r="B54" s="55" t="s">
        <v>85</v>
      </c>
      <c r="C54" s="32" t="s">
        <v>135</v>
      </c>
      <c r="E54" s="9">
        <v>1</v>
      </c>
      <c r="G54" s="8"/>
      <c r="H54" s="9">
        <v>1</v>
      </c>
      <c r="K54" s="6">
        <v>1</v>
      </c>
      <c r="L54" s="9">
        <v>1</v>
      </c>
      <c r="M54" s="9"/>
      <c r="Q54" s="6"/>
      <c r="S54" s="9"/>
      <c r="T54" s="9">
        <v>1</v>
      </c>
      <c r="U54" s="9"/>
      <c r="V54" s="25">
        <v>1</v>
      </c>
      <c r="W54" s="9"/>
      <c r="Y54" s="9"/>
      <c r="Z54" s="8"/>
      <c r="AA54" s="6"/>
      <c r="AM54" s="8"/>
      <c r="AN54" s="9">
        <v>1</v>
      </c>
    </row>
    <row r="55" spans="1:40" ht="13.5">
      <c r="A55" s="32">
        <v>52</v>
      </c>
      <c r="B55" s="55" t="s">
        <v>85</v>
      </c>
      <c r="C55" s="32" t="s">
        <v>136</v>
      </c>
      <c r="D55" s="9"/>
      <c r="E55" s="9"/>
      <c r="F55" s="7">
        <v>1</v>
      </c>
      <c r="G55" s="8"/>
      <c r="H55" s="9">
        <v>1</v>
      </c>
      <c r="K55" s="6"/>
      <c r="L55" s="9">
        <v>1</v>
      </c>
      <c r="Q55" s="6"/>
      <c r="T55" s="9"/>
      <c r="U55" s="9">
        <v>1</v>
      </c>
      <c r="V55" s="25">
        <v>1</v>
      </c>
      <c r="W55" s="9"/>
      <c r="Y55" s="9"/>
      <c r="Z55" s="8"/>
      <c r="AA55" s="6"/>
      <c r="AM55" s="8">
        <v>1</v>
      </c>
      <c r="AN55" s="9">
        <v>1</v>
      </c>
    </row>
    <row r="56" spans="1:40" ht="13.5">
      <c r="A56" s="32">
        <v>53</v>
      </c>
      <c r="B56" s="55" t="s">
        <v>85</v>
      </c>
      <c r="C56" s="32" t="s">
        <v>135</v>
      </c>
      <c r="D56" s="9"/>
      <c r="E56" s="9">
        <v>1</v>
      </c>
      <c r="G56" s="8"/>
      <c r="H56" s="9">
        <v>1</v>
      </c>
      <c r="K56" s="6"/>
      <c r="L56" s="9">
        <v>1</v>
      </c>
      <c r="M56" s="9"/>
      <c r="Q56" s="6"/>
      <c r="S56" s="9"/>
      <c r="T56" s="9">
        <v>1</v>
      </c>
      <c r="U56" s="9"/>
      <c r="V56" s="25"/>
      <c r="W56" s="9">
        <v>1</v>
      </c>
      <c r="Y56" s="9"/>
      <c r="Z56" s="10"/>
      <c r="AA56" s="6"/>
      <c r="AM56" s="8">
        <v>1</v>
      </c>
      <c r="AN56" s="9">
        <v>1</v>
      </c>
    </row>
    <row r="57" spans="1:40" ht="13.5">
      <c r="A57" s="32">
        <v>54</v>
      </c>
      <c r="B57" s="55" t="s">
        <v>85</v>
      </c>
      <c r="C57" s="32" t="s">
        <v>134</v>
      </c>
      <c r="E57" s="9"/>
      <c r="F57" s="7">
        <v>1</v>
      </c>
      <c r="G57" s="8"/>
      <c r="H57" s="9">
        <v>1</v>
      </c>
      <c r="J57" s="9"/>
      <c r="K57" s="6"/>
      <c r="L57" s="9">
        <v>1</v>
      </c>
      <c r="Q57" s="6"/>
      <c r="S57" s="9"/>
      <c r="T57" s="9">
        <v>1</v>
      </c>
      <c r="V57" s="25">
        <v>1</v>
      </c>
      <c r="Y57" s="9"/>
      <c r="Z57" s="10"/>
      <c r="AA57" s="6"/>
      <c r="AL57" s="7">
        <v>1</v>
      </c>
      <c r="AM57" s="8"/>
      <c r="AN57" s="9">
        <v>1</v>
      </c>
    </row>
    <row r="58" spans="1:40" ht="13.5">
      <c r="A58" s="32">
        <v>55</v>
      </c>
      <c r="B58" s="55" t="s">
        <v>85</v>
      </c>
      <c r="C58" s="32" t="s">
        <v>134</v>
      </c>
      <c r="D58" s="9"/>
      <c r="E58" s="9">
        <v>1</v>
      </c>
      <c r="G58" s="8"/>
      <c r="H58" s="9">
        <v>1</v>
      </c>
      <c r="K58" s="6"/>
      <c r="L58" s="9">
        <v>1</v>
      </c>
      <c r="M58" s="9"/>
      <c r="Q58" s="6"/>
      <c r="S58" s="9"/>
      <c r="T58" s="9">
        <v>1</v>
      </c>
      <c r="V58" s="25">
        <v>1</v>
      </c>
      <c r="Y58" s="9"/>
      <c r="Z58" s="8"/>
      <c r="AA58" s="6"/>
      <c r="AM58" s="8">
        <v>1</v>
      </c>
      <c r="AN58" s="9">
        <v>1</v>
      </c>
    </row>
    <row r="59" spans="1:40" ht="13.5">
      <c r="A59" s="32">
        <v>56</v>
      </c>
      <c r="B59" s="55" t="s">
        <v>85</v>
      </c>
      <c r="C59" s="32" t="s">
        <v>135</v>
      </c>
      <c r="D59" s="9"/>
      <c r="E59" s="9">
        <v>1</v>
      </c>
      <c r="G59" s="8"/>
      <c r="H59" s="9">
        <v>1</v>
      </c>
      <c r="K59" s="6"/>
      <c r="L59" s="9">
        <v>1</v>
      </c>
      <c r="M59" s="9"/>
      <c r="Q59" s="6"/>
      <c r="S59" s="9"/>
      <c r="T59" s="9">
        <v>1</v>
      </c>
      <c r="U59" s="9"/>
      <c r="V59" s="25">
        <v>1</v>
      </c>
      <c r="W59" s="9"/>
      <c r="X59" s="9"/>
      <c r="Y59" s="9"/>
      <c r="Z59" s="10"/>
      <c r="AA59" s="6"/>
      <c r="AM59" s="8">
        <v>1</v>
      </c>
      <c r="AN59" s="9">
        <v>1</v>
      </c>
    </row>
    <row r="60" spans="1:40" ht="13.5">
      <c r="A60" s="32">
        <v>57</v>
      </c>
      <c r="B60" s="55" t="s">
        <v>85</v>
      </c>
      <c r="C60" s="32" t="s">
        <v>136</v>
      </c>
      <c r="E60" s="9">
        <v>1</v>
      </c>
      <c r="F60" s="9"/>
      <c r="G60" s="8"/>
      <c r="H60" s="9">
        <v>1</v>
      </c>
      <c r="K60" s="6"/>
      <c r="L60" s="9">
        <v>1</v>
      </c>
      <c r="M60" s="9"/>
      <c r="Q60" s="6"/>
      <c r="T60" s="9">
        <v>1</v>
      </c>
      <c r="U60" s="9"/>
      <c r="V60" s="25">
        <v>1</v>
      </c>
      <c r="Z60" s="8"/>
      <c r="AA60" s="6"/>
      <c r="AL60" s="7">
        <v>1</v>
      </c>
      <c r="AM60" s="8"/>
      <c r="AN60" s="9">
        <v>1</v>
      </c>
    </row>
    <row r="61" spans="1:40" ht="13.5">
      <c r="A61" s="32">
        <v>58</v>
      </c>
      <c r="B61" s="55" t="s">
        <v>86</v>
      </c>
      <c r="C61" s="32" t="s">
        <v>136</v>
      </c>
      <c r="E61" s="9"/>
      <c r="F61" s="9">
        <v>1</v>
      </c>
      <c r="G61" s="8"/>
      <c r="H61" s="9"/>
      <c r="J61" s="9">
        <v>1</v>
      </c>
      <c r="K61" s="6"/>
      <c r="L61" s="9"/>
      <c r="Q61" s="6"/>
      <c r="S61" s="9"/>
      <c r="V61" s="25">
        <v>1</v>
      </c>
      <c r="Y61" s="9"/>
      <c r="Z61" s="8"/>
      <c r="AA61" s="6"/>
      <c r="AI61" s="7">
        <v>1</v>
      </c>
      <c r="AM61" s="8"/>
      <c r="AN61" s="9">
        <v>1</v>
      </c>
    </row>
    <row r="62" spans="1:40" ht="13.5">
      <c r="A62" s="32">
        <v>59</v>
      </c>
      <c r="B62" s="55" t="s">
        <v>86</v>
      </c>
      <c r="C62" s="5" t="s">
        <v>135</v>
      </c>
      <c r="E62" s="9"/>
      <c r="F62" s="9">
        <v>1</v>
      </c>
      <c r="G62" s="8"/>
      <c r="H62" s="9">
        <v>1</v>
      </c>
      <c r="J62" s="9"/>
      <c r="K62" s="6">
        <v>1</v>
      </c>
      <c r="L62" s="9">
        <v>1</v>
      </c>
      <c r="N62" s="7">
        <v>1</v>
      </c>
      <c r="Q62" s="6"/>
      <c r="R62" s="7">
        <v>1</v>
      </c>
      <c r="S62" s="9">
        <v>1</v>
      </c>
      <c r="T62" s="9"/>
      <c r="U62" s="9"/>
      <c r="V62" s="25">
        <v>1</v>
      </c>
      <c r="W62" s="9"/>
      <c r="X62" s="9"/>
      <c r="Y62" s="9"/>
      <c r="Z62" s="10"/>
      <c r="AA62" s="6"/>
      <c r="AH62" s="7">
        <v>1</v>
      </c>
      <c r="AM62" s="8"/>
      <c r="AN62" s="9">
        <v>1</v>
      </c>
    </row>
    <row r="63" spans="1:40" ht="13.5">
      <c r="A63" s="32">
        <v>60</v>
      </c>
      <c r="B63" s="55" t="s">
        <v>86</v>
      </c>
      <c r="C63" s="5" t="s">
        <v>134</v>
      </c>
      <c r="D63" s="9"/>
      <c r="E63" s="9"/>
      <c r="F63" s="7">
        <v>1</v>
      </c>
      <c r="G63" s="8"/>
      <c r="H63" s="9">
        <v>1</v>
      </c>
      <c r="K63" s="6"/>
      <c r="L63" s="9">
        <v>1</v>
      </c>
      <c r="Q63" s="6"/>
      <c r="S63" s="7">
        <v>1</v>
      </c>
      <c r="T63" s="9"/>
      <c r="U63" s="9"/>
      <c r="V63" s="25"/>
      <c r="W63" s="7">
        <v>1</v>
      </c>
      <c r="Y63" s="9"/>
      <c r="Z63" s="8"/>
      <c r="AA63" s="6"/>
      <c r="AM63" s="8">
        <v>1</v>
      </c>
      <c r="AN63" s="9">
        <v>1</v>
      </c>
    </row>
    <row r="64" spans="1:40" ht="13.5">
      <c r="A64" s="32">
        <v>61</v>
      </c>
      <c r="B64" s="55" t="s">
        <v>86</v>
      </c>
      <c r="C64" s="5" t="s">
        <v>135</v>
      </c>
      <c r="E64" s="9">
        <v>1</v>
      </c>
      <c r="G64" s="8"/>
      <c r="H64" s="9">
        <v>1</v>
      </c>
      <c r="J64" s="9"/>
      <c r="K64" s="6"/>
      <c r="L64" s="9">
        <v>1</v>
      </c>
      <c r="M64" s="9"/>
      <c r="Q64" s="6"/>
      <c r="S64" s="9"/>
      <c r="T64" s="9">
        <v>1</v>
      </c>
      <c r="U64" s="9"/>
      <c r="V64" s="25">
        <v>1</v>
      </c>
      <c r="W64" s="9"/>
      <c r="Y64" s="9"/>
      <c r="Z64" s="8"/>
      <c r="AA64" s="6"/>
      <c r="AM64" s="8">
        <v>1</v>
      </c>
      <c r="AN64" s="9">
        <v>1</v>
      </c>
    </row>
    <row r="65" spans="1:40" ht="13.5">
      <c r="A65" s="32">
        <v>62</v>
      </c>
      <c r="B65" s="55" t="s">
        <v>86</v>
      </c>
      <c r="C65" s="32" t="s">
        <v>134</v>
      </c>
      <c r="E65" s="9">
        <v>1</v>
      </c>
      <c r="G65" s="8"/>
      <c r="H65" s="9"/>
      <c r="I65" s="7">
        <v>1</v>
      </c>
      <c r="K65" s="6">
        <v>1</v>
      </c>
      <c r="L65" s="9">
        <v>1</v>
      </c>
      <c r="Q65" s="6"/>
      <c r="S65" s="7">
        <v>1</v>
      </c>
      <c r="U65" s="9"/>
      <c r="V65" s="25">
        <v>1</v>
      </c>
      <c r="W65" s="9"/>
      <c r="Y65" s="9"/>
      <c r="Z65" s="8"/>
      <c r="AA65" s="6"/>
      <c r="AH65" s="7">
        <v>1</v>
      </c>
      <c r="AM65" s="8"/>
      <c r="AN65" s="9">
        <v>1</v>
      </c>
    </row>
    <row r="66" spans="1:40" ht="13.5">
      <c r="A66" s="32">
        <v>63</v>
      </c>
      <c r="B66" s="55" t="s">
        <v>86</v>
      </c>
      <c r="C66" s="32" t="s">
        <v>134</v>
      </c>
      <c r="D66" s="7">
        <v>1</v>
      </c>
      <c r="E66" s="9"/>
      <c r="G66" s="8"/>
      <c r="H66" s="9">
        <v>1</v>
      </c>
      <c r="J66" s="9"/>
      <c r="K66" s="6">
        <v>1</v>
      </c>
      <c r="L66" s="9">
        <v>1</v>
      </c>
      <c r="N66" s="7">
        <v>1</v>
      </c>
      <c r="Q66" s="6"/>
      <c r="S66" s="9">
        <v>1</v>
      </c>
      <c r="V66" s="25">
        <v>1</v>
      </c>
      <c r="W66" s="9"/>
      <c r="Y66" s="9"/>
      <c r="Z66" s="8"/>
      <c r="AA66" s="6"/>
      <c r="AF66" s="7">
        <v>1</v>
      </c>
      <c r="AM66" s="8"/>
      <c r="AN66" s="9">
        <v>1</v>
      </c>
    </row>
    <row r="67" spans="1:40" ht="13.5">
      <c r="A67" s="32">
        <v>64</v>
      </c>
      <c r="B67" s="55" t="s">
        <v>86</v>
      </c>
      <c r="C67" s="32" t="s">
        <v>135</v>
      </c>
      <c r="E67" s="9">
        <v>1</v>
      </c>
      <c r="G67" s="8"/>
      <c r="H67" s="9">
        <v>1</v>
      </c>
      <c r="J67" s="9"/>
      <c r="K67" s="6">
        <v>1</v>
      </c>
      <c r="L67" s="9">
        <v>1</v>
      </c>
      <c r="Q67" s="6"/>
      <c r="S67" s="9"/>
      <c r="T67" s="9"/>
      <c r="U67" s="7">
        <v>1</v>
      </c>
      <c r="V67" s="25">
        <v>1</v>
      </c>
      <c r="W67" s="9"/>
      <c r="Z67" s="8"/>
      <c r="AA67" s="6"/>
      <c r="AM67" s="8">
        <v>1</v>
      </c>
      <c r="AN67" s="9">
        <v>1</v>
      </c>
    </row>
    <row r="68" spans="1:40" ht="13.5">
      <c r="A68" s="32">
        <v>65</v>
      </c>
      <c r="B68" s="55" t="s">
        <v>112</v>
      </c>
      <c r="C68" s="32" t="s">
        <v>135</v>
      </c>
      <c r="D68" s="7">
        <v>1</v>
      </c>
      <c r="E68" s="9"/>
      <c r="F68" s="9"/>
      <c r="G68" s="8"/>
      <c r="H68" s="9">
        <v>1</v>
      </c>
      <c r="I68" s="9"/>
      <c r="J68" s="9"/>
      <c r="K68" s="6"/>
      <c r="L68" s="9">
        <v>1</v>
      </c>
      <c r="Q68" s="6"/>
      <c r="S68" s="9">
        <v>1</v>
      </c>
      <c r="U68" s="9"/>
      <c r="V68" s="25"/>
      <c r="W68" s="9">
        <v>1</v>
      </c>
      <c r="Y68" s="9"/>
      <c r="Z68" s="8"/>
      <c r="AA68" s="6">
        <v>1</v>
      </c>
      <c r="AK68" s="9"/>
      <c r="AM68" s="8"/>
      <c r="AN68" s="9">
        <v>1</v>
      </c>
    </row>
    <row r="69" spans="1:40" ht="13.5">
      <c r="A69" s="32">
        <v>66</v>
      </c>
      <c r="B69" s="55" t="s">
        <v>112</v>
      </c>
      <c r="C69" s="32" t="s">
        <v>136</v>
      </c>
      <c r="E69" s="9">
        <v>1</v>
      </c>
      <c r="G69" s="8"/>
      <c r="H69" s="9"/>
      <c r="J69" s="7">
        <v>1</v>
      </c>
      <c r="K69" s="6"/>
      <c r="L69" s="9"/>
      <c r="M69" s="9"/>
      <c r="Q69" s="6"/>
      <c r="V69" s="25">
        <v>1</v>
      </c>
      <c r="Z69" s="8"/>
      <c r="AA69" s="6"/>
      <c r="AE69" s="7">
        <v>1</v>
      </c>
      <c r="AM69" s="8"/>
      <c r="AN69" s="9">
        <v>1</v>
      </c>
    </row>
    <row r="70" spans="1:40" ht="13.5">
      <c r="A70" s="32">
        <v>67</v>
      </c>
      <c r="B70" s="55" t="s">
        <v>112</v>
      </c>
      <c r="C70" s="32" t="s">
        <v>136</v>
      </c>
      <c r="E70" s="9"/>
      <c r="F70" s="9">
        <v>1</v>
      </c>
      <c r="G70" s="8"/>
      <c r="H70" s="9">
        <v>1</v>
      </c>
      <c r="I70" s="9"/>
      <c r="J70" s="9"/>
      <c r="K70" s="6"/>
      <c r="L70" s="9">
        <v>1</v>
      </c>
      <c r="M70" s="9"/>
      <c r="N70" s="7">
        <v>1</v>
      </c>
      <c r="Q70" s="6"/>
      <c r="R70" s="7">
        <v>1</v>
      </c>
      <c r="S70" s="9"/>
      <c r="V70" s="25">
        <v>1</v>
      </c>
      <c r="X70" s="9"/>
      <c r="Y70" s="9"/>
      <c r="Z70" s="8"/>
      <c r="AA70" s="6"/>
      <c r="AL70" s="7">
        <v>1</v>
      </c>
      <c r="AM70" s="8"/>
      <c r="AN70" s="9">
        <v>1</v>
      </c>
    </row>
    <row r="71" spans="1:40" ht="13.5">
      <c r="A71" s="32">
        <v>68</v>
      </c>
      <c r="B71" s="55" t="s">
        <v>114</v>
      </c>
      <c r="C71" s="32" t="s">
        <v>134</v>
      </c>
      <c r="E71" s="9"/>
      <c r="G71" s="8"/>
      <c r="H71" s="9">
        <v>1</v>
      </c>
      <c r="K71" s="6">
        <v>1</v>
      </c>
      <c r="L71" s="9">
        <v>1</v>
      </c>
      <c r="Q71" s="6"/>
      <c r="S71" s="9"/>
      <c r="T71" s="7">
        <v>1</v>
      </c>
      <c r="V71" s="25"/>
      <c r="W71" s="9"/>
      <c r="Z71" s="8"/>
      <c r="AA71" s="6"/>
      <c r="AM71" s="8"/>
      <c r="AN71" s="9">
        <v>1</v>
      </c>
    </row>
    <row r="72" spans="1:40" ht="13.5">
      <c r="A72" s="32">
        <v>69</v>
      </c>
      <c r="B72" s="55" t="s">
        <v>114</v>
      </c>
      <c r="C72" s="32" t="s">
        <v>134</v>
      </c>
      <c r="E72" s="9">
        <v>1</v>
      </c>
      <c r="F72" s="9"/>
      <c r="G72" s="8"/>
      <c r="H72" s="9">
        <v>1</v>
      </c>
      <c r="I72" s="9"/>
      <c r="J72" s="9"/>
      <c r="K72" s="6"/>
      <c r="L72" s="9">
        <v>1</v>
      </c>
      <c r="Q72" s="6"/>
      <c r="T72" s="7">
        <v>1</v>
      </c>
      <c r="V72" s="25">
        <v>1</v>
      </c>
      <c r="Z72" s="8"/>
      <c r="AA72" s="6"/>
      <c r="AF72" s="7">
        <v>1</v>
      </c>
      <c r="AM72" s="8"/>
      <c r="AN72" s="9">
        <v>1</v>
      </c>
    </row>
    <row r="73" spans="1:40" ht="13.5">
      <c r="A73" s="32">
        <v>70</v>
      </c>
      <c r="B73" s="55" t="s">
        <v>113</v>
      </c>
      <c r="C73" s="32" t="s">
        <v>139</v>
      </c>
      <c r="E73" s="9">
        <v>1</v>
      </c>
      <c r="F73" s="9"/>
      <c r="G73" s="8"/>
      <c r="H73" s="9">
        <v>1</v>
      </c>
      <c r="I73" s="9"/>
      <c r="J73" s="9"/>
      <c r="K73" s="6">
        <v>1</v>
      </c>
      <c r="L73" s="9">
        <v>1</v>
      </c>
      <c r="M73" s="9"/>
      <c r="N73" s="7">
        <v>1</v>
      </c>
      <c r="Q73" s="6"/>
      <c r="S73" s="7">
        <v>1</v>
      </c>
      <c r="T73" s="7">
        <v>1</v>
      </c>
      <c r="U73" s="9"/>
      <c r="V73" s="25"/>
      <c r="W73" s="7">
        <v>1</v>
      </c>
      <c r="Z73" s="8"/>
      <c r="AA73" s="6"/>
      <c r="AM73" s="8">
        <v>1</v>
      </c>
      <c r="AN73" s="9">
        <v>1</v>
      </c>
    </row>
    <row r="74" spans="1:40" ht="13.5">
      <c r="A74" s="32">
        <v>71</v>
      </c>
      <c r="B74" s="55" t="s">
        <v>113</v>
      </c>
      <c r="C74" s="32" t="s">
        <v>134</v>
      </c>
      <c r="E74" s="9">
        <v>1</v>
      </c>
      <c r="F74" s="9"/>
      <c r="G74" s="8"/>
      <c r="H74" s="9">
        <v>1</v>
      </c>
      <c r="I74" s="9"/>
      <c r="J74" s="9"/>
      <c r="K74" s="6"/>
      <c r="L74" s="9">
        <v>1</v>
      </c>
      <c r="M74" s="9"/>
      <c r="Q74" s="6"/>
      <c r="S74" s="7">
        <v>1</v>
      </c>
      <c r="V74" s="25">
        <v>1</v>
      </c>
      <c r="W74" s="9">
        <v>1</v>
      </c>
      <c r="Z74" s="8"/>
      <c r="AA74" s="6"/>
      <c r="AI74" s="7">
        <v>1</v>
      </c>
      <c r="AM74" s="8"/>
      <c r="AN74" s="9">
        <v>1</v>
      </c>
    </row>
    <row r="75" spans="1:40" ht="13.5">
      <c r="A75" s="32">
        <v>72</v>
      </c>
      <c r="B75" s="55" t="s">
        <v>116</v>
      </c>
      <c r="C75" s="32" t="s">
        <v>135</v>
      </c>
      <c r="E75" s="9"/>
      <c r="F75" s="7">
        <v>1</v>
      </c>
      <c r="G75" s="8"/>
      <c r="H75" s="9">
        <v>1</v>
      </c>
      <c r="J75" s="9"/>
      <c r="K75" s="6">
        <v>1</v>
      </c>
      <c r="L75" s="9">
        <v>1</v>
      </c>
      <c r="N75" s="7">
        <v>1</v>
      </c>
      <c r="Q75" s="6"/>
      <c r="S75" s="7">
        <v>1</v>
      </c>
      <c r="U75" s="9"/>
      <c r="V75" s="25"/>
      <c r="W75" s="9"/>
      <c r="Z75" s="8">
        <v>1</v>
      </c>
      <c r="AA75" s="6"/>
      <c r="AM75" s="8">
        <v>1</v>
      </c>
      <c r="AN75" s="9">
        <v>1</v>
      </c>
    </row>
    <row r="76" spans="1:40" ht="13.5">
      <c r="A76" s="32">
        <v>73</v>
      </c>
      <c r="B76" s="55" t="s">
        <v>116</v>
      </c>
      <c r="C76" s="32" t="s">
        <v>134</v>
      </c>
      <c r="E76" s="9">
        <v>1</v>
      </c>
      <c r="F76" s="9"/>
      <c r="G76" s="8"/>
      <c r="H76" s="9">
        <v>1</v>
      </c>
      <c r="J76" s="9"/>
      <c r="K76" s="6"/>
      <c r="L76" s="9">
        <v>1</v>
      </c>
      <c r="N76" s="7">
        <v>1</v>
      </c>
      <c r="Q76" s="6"/>
      <c r="S76" s="9">
        <v>1</v>
      </c>
      <c r="T76" s="9">
        <v>1</v>
      </c>
      <c r="U76" s="9"/>
      <c r="V76" s="25">
        <v>1</v>
      </c>
      <c r="W76" s="9"/>
      <c r="X76" s="9"/>
      <c r="Y76" s="9"/>
      <c r="Z76" s="8"/>
      <c r="AA76" s="6"/>
      <c r="AL76" s="7">
        <v>1</v>
      </c>
      <c r="AM76" s="8"/>
      <c r="AN76" s="9">
        <v>1</v>
      </c>
    </row>
    <row r="77" spans="1:40" ht="13.5">
      <c r="A77" s="32">
        <v>74</v>
      </c>
      <c r="B77" s="55" t="s">
        <v>115</v>
      </c>
      <c r="C77" s="32" t="s">
        <v>135</v>
      </c>
      <c r="E77" s="9">
        <v>1</v>
      </c>
      <c r="F77" s="9"/>
      <c r="G77" s="8"/>
      <c r="H77" s="9">
        <v>1</v>
      </c>
      <c r="I77" s="9"/>
      <c r="J77" s="9"/>
      <c r="K77" s="6"/>
      <c r="L77" s="9">
        <v>1</v>
      </c>
      <c r="Q77" s="6"/>
      <c r="T77" s="9">
        <v>1</v>
      </c>
      <c r="U77" s="9"/>
      <c r="V77" s="25">
        <v>1</v>
      </c>
      <c r="W77" s="9"/>
      <c r="Z77" s="8"/>
      <c r="AA77" s="6"/>
      <c r="AM77" s="8">
        <v>1</v>
      </c>
      <c r="AN77" s="9">
        <v>1</v>
      </c>
    </row>
    <row r="78" spans="1:40" ht="13.5">
      <c r="A78" s="32">
        <v>75</v>
      </c>
      <c r="B78" s="55" t="s">
        <v>115</v>
      </c>
      <c r="C78" s="32" t="s">
        <v>136</v>
      </c>
      <c r="E78" s="9"/>
      <c r="F78" s="7">
        <v>1</v>
      </c>
      <c r="G78" s="8"/>
      <c r="H78" s="9"/>
      <c r="I78" s="7">
        <v>1</v>
      </c>
      <c r="J78" s="9"/>
      <c r="K78" s="6"/>
      <c r="L78" s="9">
        <v>1</v>
      </c>
      <c r="M78" s="9"/>
      <c r="Q78" s="25"/>
      <c r="R78" s="9"/>
      <c r="S78" s="9"/>
      <c r="T78" s="9">
        <v>1</v>
      </c>
      <c r="U78" s="9"/>
      <c r="V78" s="25"/>
      <c r="W78" s="9">
        <v>1</v>
      </c>
      <c r="Y78" s="9"/>
      <c r="Z78" s="10"/>
      <c r="AA78" s="6"/>
      <c r="AI78" s="7">
        <v>1</v>
      </c>
      <c r="AM78" s="8"/>
      <c r="AN78" s="9">
        <v>1</v>
      </c>
    </row>
    <row r="79" spans="1:40" ht="13.5">
      <c r="A79" s="32">
        <v>76</v>
      </c>
      <c r="B79" s="55" t="s">
        <v>115</v>
      </c>
      <c r="C79" s="32" t="s">
        <v>134</v>
      </c>
      <c r="E79" s="9">
        <v>1</v>
      </c>
      <c r="G79" s="8"/>
      <c r="H79" s="9">
        <v>1</v>
      </c>
      <c r="K79" s="6"/>
      <c r="L79" s="9">
        <v>1</v>
      </c>
      <c r="N79" s="7">
        <v>1</v>
      </c>
      <c r="O79" s="7">
        <v>1</v>
      </c>
      <c r="Q79" s="6"/>
      <c r="S79" s="9">
        <v>1</v>
      </c>
      <c r="U79" s="9"/>
      <c r="V79" s="25">
        <v>1</v>
      </c>
      <c r="W79" s="9"/>
      <c r="Y79" s="9"/>
      <c r="Z79" s="10"/>
      <c r="AA79" s="6"/>
      <c r="AM79" s="8">
        <v>1</v>
      </c>
      <c r="AN79" s="9">
        <v>1</v>
      </c>
    </row>
    <row r="80" spans="1:40" ht="13.5">
      <c r="A80" s="32">
        <v>77</v>
      </c>
      <c r="B80" s="55" t="s">
        <v>115</v>
      </c>
      <c r="C80" s="32" t="s">
        <v>135</v>
      </c>
      <c r="E80" s="9"/>
      <c r="F80" s="7">
        <v>1</v>
      </c>
      <c r="G80" s="8"/>
      <c r="H80" s="9"/>
      <c r="I80" s="7">
        <v>1</v>
      </c>
      <c r="K80" s="6">
        <v>1</v>
      </c>
      <c r="L80" s="9">
        <v>1</v>
      </c>
      <c r="Q80" s="6"/>
      <c r="S80" s="9"/>
      <c r="T80" s="9">
        <v>1</v>
      </c>
      <c r="U80" s="7">
        <v>1</v>
      </c>
      <c r="V80" s="25">
        <v>1</v>
      </c>
      <c r="W80" s="9">
        <v>1</v>
      </c>
      <c r="Y80" s="9"/>
      <c r="Z80" s="10"/>
      <c r="AA80" s="6"/>
      <c r="AE80" s="7">
        <v>1</v>
      </c>
      <c r="AM80" s="8"/>
      <c r="AN80" s="9">
        <v>1</v>
      </c>
    </row>
    <row r="81" spans="1:40" ht="13.5">
      <c r="A81" s="32">
        <v>78</v>
      </c>
      <c r="B81" s="55" t="s">
        <v>115</v>
      </c>
      <c r="C81" s="32" t="s">
        <v>135</v>
      </c>
      <c r="E81" s="9">
        <v>1</v>
      </c>
      <c r="G81" s="8"/>
      <c r="H81" s="9">
        <v>1</v>
      </c>
      <c r="J81" s="9"/>
      <c r="K81" s="6"/>
      <c r="L81" s="9">
        <v>1</v>
      </c>
      <c r="Q81" s="6"/>
      <c r="T81" s="9">
        <v>1</v>
      </c>
      <c r="U81" s="9"/>
      <c r="V81" s="25">
        <v>1</v>
      </c>
      <c r="W81" s="9">
        <v>1</v>
      </c>
      <c r="Y81" s="9"/>
      <c r="Z81" s="10"/>
      <c r="AA81" s="6">
        <v>1</v>
      </c>
      <c r="AM81" s="8"/>
      <c r="AN81" s="9">
        <v>1</v>
      </c>
    </row>
    <row r="82" spans="1:40" ht="13.5">
      <c r="A82" s="32">
        <v>79</v>
      </c>
      <c r="B82" s="55" t="s">
        <v>115</v>
      </c>
      <c r="C82" s="32" t="s">
        <v>135</v>
      </c>
      <c r="E82" s="9">
        <v>1</v>
      </c>
      <c r="G82" s="8"/>
      <c r="H82" s="9">
        <v>1</v>
      </c>
      <c r="J82" s="9"/>
      <c r="K82" s="6"/>
      <c r="L82" s="9">
        <v>1</v>
      </c>
      <c r="Q82" s="6"/>
      <c r="S82" s="7">
        <v>1</v>
      </c>
      <c r="T82" s="9"/>
      <c r="V82" s="25">
        <v>1</v>
      </c>
      <c r="W82" s="9"/>
      <c r="Y82" s="9"/>
      <c r="Z82" s="10"/>
      <c r="AA82" s="6"/>
      <c r="AG82" s="7">
        <v>1</v>
      </c>
      <c r="AM82" s="8"/>
      <c r="AN82" s="9">
        <v>1</v>
      </c>
    </row>
    <row r="83" spans="1:40" ht="13.5">
      <c r="A83" s="32">
        <v>80</v>
      </c>
      <c r="B83" s="55" t="s">
        <v>118</v>
      </c>
      <c r="C83" s="32" t="s">
        <v>134</v>
      </c>
      <c r="E83" s="9">
        <v>1</v>
      </c>
      <c r="G83" s="8"/>
      <c r="H83" s="9"/>
      <c r="J83" s="9">
        <v>1</v>
      </c>
      <c r="K83" s="6"/>
      <c r="L83" s="9"/>
      <c r="Q83" s="6"/>
      <c r="T83" s="9"/>
      <c r="U83" s="9"/>
      <c r="V83" s="25">
        <v>1</v>
      </c>
      <c r="W83" s="9"/>
      <c r="Z83" s="8"/>
      <c r="AA83" s="6"/>
      <c r="AB83" s="7">
        <v>1</v>
      </c>
      <c r="AK83" s="9"/>
      <c r="AM83" s="8"/>
      <c r="AN83" s="9">
        <v>1</v>
      </c>
    </row>
    <row r="84" spans="1:40" ht="13.5">
      <c r="A84" s="32">
        <v>81</v>
      </c>
      <c r="B84" s="55" t="s">
        <v>118</v>
      </c>
      <c r="C84" s="32" t="s">
        <v>134</v>
      </c>
      <c r="E84" s="9">
        <v>1</v>
      </c>
      <c r="G84" s="8"/>
      <c r="H84" s="9">
        <v>1</v>
      </c>
      <c r="K84" s="6"/>
      <c r="L84" s="9">
        <v>1</v>
      </c>
      <c r="Q84" s="6"/>
      <c r="S84" s="7">
        <v>1</v>
      </c>
      <c r="V84" s="25">
        <v>1</v>
      </c>
      <c r="Y84" s="9"/>
      <c r="Z84" s="10"/>
      <c r="AA84" s="6"/>
      <c r="AM84" s="8">
        <v>1</v>
      </c>
      <c r="AN84" s="9">
        <v>1</v>
      </c>
    </row>
    <row r="85" spans="1:40" ht="13.5">
      <c r="A85" s="32">
        <v>82</v>
      </c>
      <c r="B85" s="55" t="s">
        <v>117</v>
      </c>
      <c r="C85" s="32" t="s">
        <v>135</v>
      </c>
      <c r="E85" s="9">
        <v>1</v>
      </c>
      <c r="G85" s="8"/>
      <c r="H85" s="9">
        <v>1</v>
      </c>
      <c r="K85" s="6"/>
      <c r="L85" s="9">
        <v>1</v>
      </c>
      <c r="Q85" s="6"/>
      <c r="T85" s="9">
        <v>1</v>
      </c>
      <c r="V85" s="25">
        <v>1</v>
      </c>
      <c r="W85" s="9"/>
      <c r="Z85" s="8"/>
      <c r="AA85" s="6"/>
      <c r="AK85" s="9"/>
      <c r="AL85" s="7">
        <v>1</v>
      </c>
      <c r="AM85" s="8"/>
      <c r="AN85" s="9">
        <v>1</v>
      </c>
    </row>
    <row r="86" spans="1:40" ht="13.5">
      <c r="A86" s="32">
        <v>83</v>
      </c>
      <c r="B86" s="55" t="s">
        <v>119</v>
      </c>
      <c r="C86" s="32" t="s">
        <v>134</v>
      </c>
      <c r="E86" s="9">
        <v>1</v>
      </c>
      <c r="G86" s="8"/>
      <c r="H86" s="9">
        <v>1</v>
      </c>
      <c r="J86" s="9"/>
      <c r="K86" s="6"/>
      <c r="L86" s="9">
        <v>1</v>
      </c>
      <c r="N86" s="7">
        <v>1</v>
      </c>
      <c r="Q86" s="6"/>
      <c r="S86" s="7">
        <v>1</v>
      </c>
      <c r="T86" s="9"/>
      <c r="V86" s="6"/>
      <c r="Z86" s="8">
        <v>1</v>
      </c>
      <c r="AA86" s="6"/>
      <c r="AB86" s="7">
        <v>1</v>
      </c>
      <c r="AM86" s="8"/>
      <c r="AN86" s="9">
        <v>1</v>
      </c>
    </row>
    <row r="87" spans="1:40" ht="13.5">
      <c r="A87" s="32">
        <v>84</v>
      </c>
      <c r="B87" s="55" t="s">
        <v>119</v>
      </c>
      <c r="C87" s="32" t="s">
        <v>135</v>
      </c>
      <c r="E87" s="9">
        <v>1</v>
      </c>
      <c r="G87" s="8"/>
      <c r="H87" s="9">
        <v>1</v>
      </c>
      <c r="K87" s="6">
        <v>1</v>
      </c>
      <c r="L87" s="9">
        <v>1</v>
      </c>
      <c r="Q87" s="6"/>
      <c r="S87" s="9">
        <v>1</v>
      </c>
      <c r="T87" s="9">
        <v>1</v>
      </c>
      <c r="V87" s="25">
        <v>1</v>
      </c>
      <c r="W87" s="9"/>
      <c r="Z87" s="8">
        <v>1</v>
      </c>
      <c r="AA87" s="6"/>
      <c r="AM87" s="8">
        <v>1</v>
      </c>
      <c r="AN87" s="9">
        <v>1</v>
      </c>
    </row>
    <row r="88" spans="1:40" ht="13.5">
      <c r="A88" s="32">
        <v>85</v>
      </c>
      <c r="B88" s="55" t="s">
        <v>120</v>
      </c>
      <c r="C88" s="32" t="s">
        <v>135</v>
      </c>
      <c r="E88" s="9">
        <v>1</v>
      </c>
      <c r="G88" s="8"/>
      <c r="H88" s="9">
        <v>1</v>
      </c>
      <c r="K88" s="6"/>
      <c r="L88" s="9">
        <v>1</v>
      </c>
      <c r="Q88" s="6"/>
      <c r="T88" s="9">
        <v>1</v>
      </c>
      <c r="V88" s="25"/>
      <c r="W88" s="9"/>
      <c r="X88" s="7">
        <v>1</v>
      </c>
      <c r="Z88" s="8"/>
      <c r="AA88" s="6"/>
      <c r="AE88" s="7">
        <v>1</v>
      </c>
      <c r="AK88" s="9"/>
      <c r="AM88" s="8"/>
      <c r="AN88" s="9">
        <v>1</v>
      </c>
    </row>
    <row r="89" spans="1:40" ht="13.5">
      <c r="A89" s="32">
        <v>86</v>
      </c>
      <c r="B89" s="55" t="s">
        <v>120</v>
      </c>
      <c r="C89" s="32" t="s">
        <v>135</v>
      </c>
      <c r="E89" s="9">
        <v>1</v>
      </c>
      <c r="G89" s="8"/>
      <c r="H89" s="9">
        <v>1</v>
      </c>
      <c r="K89" s="6">
        <v>1</v>
      </c>
      <c r="L89" s="9"/>
      <c r="N89" s="7">
        <v>1</v>
      </c>
      <c r="Q89" s="6"/>
      <c r="S89" s="9">
        <v>1</v>
      </c>
      <c r="T89" s="9"/>
      <c r="V89" s="6"/>
      <c r="W89" s="9"/>
      <c r="X89" s="9"/>
      <c r="Y89" s="9"/>
      <c r="Z89" s="8"/>
      <c r="AA89" s="6"/>
      <c r="AI89" s="7">
        <v>1</v>
      </c>
      <c r="AM89" s="8"/>
      <c r="AN89" s="9">
        <v>1</v>
      </c>
    </row>
    <row r="90" spans="1:40" ht="13.5">
      <c r="A90" s="32">
        <v>87</v>
      </c>
      <c r="B90" s="55" t="s">
        <v>120</v>
      </c>
      <c r="C90" s="32" t="s">
        <v>134</v>
      </c>
      <c r="E90" s="9">
        <v>1</v>
      </c>
      <c r="G90" s="8"/>
      <c r="H90" s="9">
        <v>1</v>
      </c>
      <c r="K90" s="6"/>
      <c r="L90" s="9">
        <v>1</v>
      </c>
      <c r="Q90" s="6"/>
      <c r="T90" s="9">
        <v>1</v>
      </c>
      <c r="V90" s="6">
        <v>1</v>
      </c>
      <c r="Y90" s="9"/>
      <c r="Z90" s="8"/>
      <c r="AA90" s="6"/>
      <c r="AL90" s="7">
        <v>1</v>
      </c>
      <c r="AM90" s="8"/>
      <c r="AN90" s="9">
        <v>1</v>
      </c>
    </row>
    <row r="91" spans="1:40" ht="13.5">
      <c r="A91" s="32">
        <v>88</v>
      </c>
      <c r="B91" s="55" t="s">
        <v>121</v>
      </c>
      <c r="C91" s="32" t="s">
        <v>135</v>
      </c>
      <c r="E91" s="9">
        <v>1</v>
      </c>
      <c r="G91" s="8"/>
      <c r="H91" s="9"/>
      <c r="I91" s="7">
        <v>1</v>
      </c>
      <c r="K91" s="6"/>
      <c r="L91" s="9">
        <v>1</v>
      </c>
      <c r="Q91" s="6"/>
      <c r="T91" s="9">
        <v>1</v>
      </c>
      <c r="V91" s="6">
        <v>1</v>
      </c>
      <c r="Y91" s="9"/>
      <c r="Z91" s="8"/>
      <c r="AA91" s="6"/>
      <c r="AI91" s="7">
        <v>1</v>
      </c>
      <c r="AM91" s="8"/>
      <c r="AN91" s="9">
        <v>1</v>
      </c>
    </row>
    <row r="92" spans="1:40" ht="13.5">
      <c r="A92" s="32">
        <v>89</v>
      </c>
      <c r="B92" s="55" t="s">
        <v>122</v>
      </c>
      <c r="C92" s="32" t="s">
        <v>135</v>
      </c>
      <c r="E92" s="9">
        <v>1</v>
      </c>
      <c r="G92" s="8"/>
      <c r="H92" s="9">
        <v>1</v>
      </c>
      <c r="K92" s="6"/>
      <c r="L92" s="9">
        <v>1</v>
      </c>
      <c r="M92" s="9"/>
      <c r="Q92" s="6"/>
      <c r="T92" s="9"/>
      <c r="U92" s="7">
        <v>1</v>
      </c>
      <c r="V92" s="25">
        <v>1</v>
      </c>
      <c r="Z92" s="8"/>
      <c r="AA92" s="6"/>
      <c r="AK92" s="9"/>
      <c r="AM92" s="8">
        <v>1</v>
      </c>
      <c r="AN92" s="9">
        <v>1</v>
      </c>
    </row>
    <row r="93" spans="1:40" ht="13.5">
      <c r="A93" s="32">
        <v>90</v>
      </c>
      <c r="B93" s="55" t="s">
        <v>122</v>
      </c>
      <c r="C93" s="32" t="s">
        <v>134</v>
      </c>
      <c r="E93" s="9"/>
      <c r="F93" s="7">
        <v>1</v>
      </c>
      <c r="G93" s="8"/>
      <c r="H93" s="9">
        <v>1</v>
      </c>
      <c r="K93" s="6"/>
      <c r="L93" s="9">
        <v>1</v>
      </c>
      <c r="Q93" s="6"/>
      <c r="T93" s="9">
        <v>1</v>
      </c>
      <c r="V93" s="25">
        <v>1</v>
      </c>
      <c r="Y93" s="9"/>
      <c r="Z93" s="8"/>
      <c r="AA93" s="6"/>
      <c r="AI93" s="7">
        <v>1</v>
      </c>
      <c r="AK93" s="9"/>
      <c r="AM93" s="8"/>
      <c r="AN93" s="9">
        <v>1</v>
      </c>
    </row>
    <row r="94" spans="1:40" ht="13.5">
      <c r="A94" s="32">
        <v>91</v>
      </c>
      <c r="B94" s="55" t="s">
        <v>122</v>
      </c>
      <c r="C94" s="32" t="s">
        <v>134</v>
      </c>
      <c r="E94" s="9">
        <v>1</v>
      </c>
      <c r="G94" s="8"/>
      <c r="H94" s="9">
        <v>1</v>
      </c>
      <c r="K94" s="6">
        <v>1</v>
      </c>
      <c r="L94" s="9">
        <v>1</v>
      </c>
      <c r="N94" s="7">
        <v>1</v>
      </c>
      <c r="Q94" s="6"/>
      <c r="S94" s="7">
        <v>1</v>
      </c>
      <c r="T94" s="9"/>
      <c r="V94" s="25"/>
      <c r="X94" s="9"/>
      <c r="Z94" s="8">
        <v>1</v>
      </c>
      <c r="AA94" s="6"/>
      <c r="AI94" s="9">
        <v>1</v>
      </c>
      <c r="AK94" s="9"/>
      <c r="AM94" s="8"/>
      <c r="AN94" s="9">
        <v>1</v>
      </c>
    </row>
    <row r="95" spans="1:40" ht="13.5">
      <c r="A95" s="32">
        <v>92</v>
      </c>
      <c r="B95" s="55" t="s">
        <v>122</v>
      </c>
      <c r="C95" s="32" t="s">
        <v>135</v>
      </c>
      <c r="E95" s="9">
        <v>1</v>
      </c>
      <c r="G95" s="8"/>
      <c r="H95" s="9"/>
      <c r="I95" s="7">
        <v>1</v>
      </c>
      <c r="K95" s="6"/>
      <c r="L95" s="9">
        <v>1</v>
      </c>
      <c r="Q95" s="6"/>
      <c r="S95" s="7">
        <v>1</v>
      </c>
      <c r="T95" s="9"/>
      <c r="V95" s="25">
        <v>1</v>
      </c>
      <c r="W95" s="7">
        <v>1</v>
      </c>
      <c r="X95" s="9"/>
      <c r="Z95" s="8"/>
      <c r="AA95" s="6">
        <v>1</v>
      </c>
      <c r="AK95" s="9"/>
      <c r="AM95" s="8"/>
      <c r="AN95" s="9">
        <v>1</v>
      </c>
    </row>
    <row r="96" spans="1:40" ht="13.5">
      <c r="A96" s="32">
        <v>93</v>
      </c>
      <c r="B96" s="55" t="s">
        <v>123</v>
      </c>
      <c r="C96" s="32" t="s">
        <v>135</v>
      </c>
      <c r="E96" s="9">
        <v>1</v>
      </c>
      <c r="G96" s="8"/>
      <c r="H96" s="9">
        <v>1</v>
      </c>
      <c r="K96" s="6"/>
      <c r="L96" s="9">
        <v>1</v>
      </c>
      <c r="Q96" s="6"/>
      <c r="T96" s="7">
        <v>1</v>
      </c>
      <c r="V96" s="25">
        <v>1</v>
      </c>
      <c r="W96" s="7">
        <v>1</v>
      </c>
      <c r="Z96" s="8"/>
      <c r="AA96" s="6"/>
      <c r="AD96" s="7">
        <v>1</v>
      </c>
      <c r="AM96" s="8"/>
      <c r="AN96" s="9">
        <v>1</v>
      </c>
    </row>
    <row r="97" spans="1:40" ht="13.5">
      <c r="A97" s="32">
        <v>94</v>
      </c>
      <c r="B97" s="55" t="s">
        <v>124</v>
      </c>
      <c r="C97" s="32" t="s">
        <v>134</v>
      </c>
      <c r="E97" s="9">
        <v>1</v>
      </c>
      <c r="G97" s="8"/>
      <c r="H97" s="9">
        <v>1</v>
      </c>
      <c r="K97" s="6">
        <v>1</v>
      </c>
      <c r="L97" s="9">
        <v>1</v>
      </c>
      <c r="Q97" s="6"/>
      <c r="R97" s="7">
        <v>1</v>
      </c>
      <c r="S97" s="7">
        <v>1</v>
      </c>
      <c r="T97" s="9">
        <v>1</v>
      </c>
      <c r="V97" s="25">
        <v>1</v>
      </c>
      <c r="W97" s="9">
        <v>1</v>
      </c>
      <c r="X97" s="9"/>
      <c r="Z97" s="8"/>
      <c r="AA97" s="6"/>
      <c r="AE97" s="7">
        <v>1</v>
      </c>
      <c r="AM97" s="8"/>
      <c r="AN97" s="9">
        <v>1</v>
      </c>
    </row>
    <row r="98" spans="1:40" ht="13.5">
      <c r="A98" s="32">
        <v>95</v>
      </c>
      <c r="B98" s="55" t="s">
        <v>125</v>
      </c>
      <c r="C98" s="32" t="s">
        <v>134</v>
      </c>
      <c r="E98" s="9">
        <v>1</v>
      </c>
      <c r="G98" s="8"/>
      <c r="H98" s="9"/>
      <c r="I98" s="7">
        <v>1</v>
      </c>
      <c r="K98" s="6">
        <v>1</v>
      </c>
      <c r="L98" s="9"/>
      <c r="N98" s="7">
        <v>1</v>
      </c>
      <c r="Q98" s="6"/>
      <c r="R98" s="7">
        <v>1</v>
      </c>
      <c r="S98" s="9">
        <v>1</v>
      </c>
      <c r="V98" s="25"/>
      <c r="Z98" s="8"/>
      <c r="AA98" s="6"/>
      <c r="AM98" s="8">
        <v>1</v>
      </c>
      <c r="AN98" s="9">
        <v>1</v>
      </c>
    </row>
    <row r="99" spans="1:40" ht="13.5">
      <c r="A99" s="32">
        <v>96</v>
      </c>
      <c r="B99" s="55" t="s">
        <v>126</v>
      </c>
      <c r="C99" s="32" t="s">
        <v>134</v>
      </c>
      <c r="E99" s="9">
        <v>1</v>
      </c>
      <c r="G99" s="8"/>
      <c r="H99" s="9">
        <v>1</v>
      </c>
      <c r="K99" s="6">
        <v>1</v>
      </c>
      <c r="L99" s="9"/>
      <c r="Q99" s="6"/>
      <c r="R99" s="7">
        <v>1</v>
      </c>
      <c r="T99" s="9"/>
      <c r="V99" s="25">
        <v>1</v>
      </c>
      <c r="X99" s="9"/>
      <c r="Z99" s="8"/>
      <c r="AA99" s="6"/>
      <c r="AI99" s="7">
        <v>1</v>
      </c>
      <c r="AM99" s="8"/>
      <c r="AN99" s="9">
        <v>1</v>
      </c>
    </row>
    <row r="100" spans="1:40" ht="13.5">
      <c r="A100" s="32">
        <v>97</v>
      </c>
      <c r="B100" s="55" t="s">
        <v>127</v>
      </c>
      <c r="C100" s="32" t="s">
        <v>134</v>
      </c>
      <c r="E100" s="9">
        <v>1</v>
      </c>
      <c r="G100" s="8"/>
      <c r="H100" s="9"/>
      <c r="I100" s="7">
        <v>1</v>
      </c>
      <c r="K100" s="6"/>
      <c r="L100" s="9">
        <v>1</v>
      </c>
      <c r="N100" s="7">
        <v>1</v>
      </c>
      <c r="Q100" s="6"/>
      <c r="T100" s="7">
        <v>1</v>
      </c>
      <c r="U100" s="9"/>
      <c r="V100" s="25"/>
      <c r="X100" s="9"/>
      <c r="Z100" s="8">
        <v>1</v>
      </c>
      <c r="AA100" s="6"/>
      <c r="AM100" s="8">
        <v>1</v>
      </c>
      <c r="AN100" s="9">
        <v>1</v>
      </c>
    </row>
    <row r="101" spans="1:40" ht="13.5">
      <c r="A101" s="32">
        <v>98</v>
      </c>
      <c r="B101" s="55" t="s">
        <v>128</v>
      </c>
      <c r="C101" s="32" t="s">
        <v>135</v>
      </c>
      <c r="E101" s="9">
        <v>1</v>
      </c>
      <c r="G101" s="8"/>
      <c r="H101" s="9">
        <v>1</v>
      </c>
      <c r="K101" s="6"/>
      <c r="L101" s="9">
        <v>1</v>
      </c>
      <c r="Q101" s="6"/>
      <c r="R101" s="9">
        <v>1</v>
      </c>
      <c r="U101" s="9"/>
      <c r="V101" s="25"/>
      <c r="W101" s="7">
        <v>1</v>
      </c>
      <c r="X101" s="9"/>
      <c r="Z101" s="8"/>
      <c r="AA101" s="6"/>
      <c r="AM101" s="8">
        <v>1</v>
      </c>
      <c r="AN101" s="9">
        <v>1</v>
      </c>
    </row>
    <row r="102" spans="1:40" ht="13.5">
      <c r="A102" s="32">
        <v>99</v>
      </c>
      <c r="B102" s="55" t="s">
        <v>128</v>
      </c>
      <c r="C102" s="32" t="s">
        <v>135</v>
      </c>
      <c r="E102" s="9">
        <v>1</v>
      </c>
      <c r="G102" s="8"/>
      <c r="H102" s="9"/>
      <c r="I102" s="7">
        <v>1</v>
      </c>
      <c r="K102" s="6">
        <v>1</v>
      </c>
      <c r="L102" s="9"/>
      <c r="N102" s="7">
        <v>1</v>
      </c>
      <c r="Q102" s="6"/>
      <c r="R102" s="9">
        <v>1</v>
      </c>
      <c r="V102" s="25">
        <v>1</v>
      </c>
      <c r="Z102" s="8"/>
      <c r="AA102" s="6"/>
      <c r="AH102" s="7">
        <v>1</v>
      </c>
      <c r="AM102" s="8"/>
      <c r="AN102" s="9">
        <v>1</v>
      </c>
    </row>
    <row r="103" spans="1:40" ht="13.5">
      <c r="A103" s="32">
        <v>100</v>
      </c>
      <c r="B103" s="55" t="s">
        <v>129</v>
      </c>
      <c r="C103" s="32" t="s">
        <v>135</v>
      </c>
      <c r="E103" s="9"/>
      <c r="F103" s="7">
        <v>1</v>
      </c>
      <c r="G103" s="8"/>
      <c r="H103" s="9">
        <v>1</v>
      </c>
      <c r="K103" s="6">
        <v>1</v>
      </c>
      <c r="L103" s="9">
        <v>1</v>
      </c>
      <c r="Q103" s="6"/>
      <c r="S103" s="7">
        <v>1</v>
      </c>
      <c r="T103" s="7">
        <v>1</v>
      </c>
      <c r="U103" s="9"/>
      <c r="V103" s="25"/>
      <c r="W103" s="7">
        <v>1</v>
      </c>
      <c r="X103" s="9"/>
      <c r="Z103" s="8"/>
      <c r="AA103" s="6"/>
      <c r="AC103" s="7">
        <v>1</v>
      </c>
      <c r="AM103" s="8"/>
      <c r="AN103" s="9">
        <v>1</v>
      </c>
    </row>
    <row r="104" spans="1:40" ht="13.5">
      <c r="A104" s="32">
        <v>101</v>
      </c>
      <c r="B104" s="55" t="s">
        <v>130</v>
      </c>
      <c r="C104" s="32" t="s">
        <v>135</v>
      </c>
      <c r="E104" s="9">
        <v>1</v>
      </c>
      <c r="G104" s="8"/>
      <c r="H104" s="9">
        <v>1</v>
      </c>
      <c r="K104" s="6"/>
      <c r="L104" s="9">
        <v>1</v>
      </c>
      <c r="Q104" s="6"/>
      <c r="R104" s="9">
        <v>1</v>
      </c>
      <c r="V104" s="25"/>
      <c r="Z104" s="8"/>
      <c r="AA104" s="6"/>
      <c r="AE104" s="7">
        <v>1</v>
      </c>
      <c r="AM104" s="8"/>
      <c r="AN104" s="9">
        <v>1</v>
      </c>
    </row>
    <row r="105" spans="1:40" ht="13.5">
      <c r="A105" s="32">
        <v>102</v>
      </c>
      <c r="B105" s="55" t="s">
        <v>131</v>
      </c>
      <c r="C105" s="32" t="s">
        <v>135</v>
      </c>
      <c r="E105" s="9">
        <v>1</v>
      </c>
      <c r="G105" s="8"/>
      <c r="H105" s="9">
        <v>1</v>
      </c>
      <c r="K105" s="6"/>
      <c r="L105" s="9">
        <v>1</v>
      </c>
      <c r="Q105" s="6"/>
      <c r="T105" s="7">
        <v>1</v>
      </c>
      <c r="V105" s="25">
        <v>1</v>
      </c>
      <c r="Y105" s="9"/>
      <c r="Z105" s="8"/>
      <c r="AA105" s="6"/>
      <c r="AC105" s="7">
        <v>1</v>
      </c>
      <c r="AM105" s="8"/>
      <c r="AN105" s="9">
        <v>1</v>
      </c>
    </row>
    <row r="106" spans="1:40" ht="13.5">
      <c r="A106" s="32">
        <v>103</v>
      </c>
      <c r="B106" s="55" t="s">
        <v>132</v>
      </c>
      <c r="C106" s="32" t="s">
        <v>136</v>
      </c>
      <c r="E106" s="9">
        <v>1</v>
      </c>
      <c r="G106" s="8"/>
      <c r="H106" s="9">
        <v>1</v>
      </c>
      <c r="K106" s="6">
        <v>1</v>
      </c>
      <c r="L106" s="9"/>
      <c r="Q106" s="6"/>
      <c r="S106" s="7">
        <v>1</v>
      </c>
      <c r="V106" s="25">
        <v>1</v>
      </c>
      <c r="Z106" s="8"/>
      <c r="AA106" s="6"/>
      <c r="AL106" s="7">
        <v>1</v>
      </c>
      <c r="AM106" s="8"/>
      <c r="AN106" s="9">
        <v>1</v>
      </c>
    </row>
    <row r="107" spans="1:40" ht="14.25" thickBot="1">
      <c r="A107" s="32">
        <v>104</v>
      </c>
      <c r="B107" s="56" t="s">
        <v>133</v>
      </c>
      <c r="C107" s="33" t="s">
        <v>137</v>
      </c>
      <c r="D107" s="22"/>
      <c r="E107" s="26">
        <v>1</v>
      </c>
      <c r="F107" s="22"/>
      <c r="G107" s="23"/>
      <c r="H107" s="26"/>
      <c r="I107" s="22"/>
      <c r="J107" s="22">
        <v>1</v>
      </c>
      <c r="K107" s="21"/>
      <c r="L107" s="26"/>
      <c r="M107" s="22"/>
      <c r="N107" s="22"/>
      <c r="O107" s="22"/>
      <c r="P107" s="22"/>
      <c r="Q107" s="21"/>
      <c r="R107" s="22"/>
      <c r="S107" s="22"/>
      <c r="T107" s="22"/>
      <c r="U107" s="22"/>
      <c r="V107" s="94">
        <v>1</v>
      </c>
      <c r="W107" s="22"/>
      <c r="X107" s="22"/>
      <c r="Y107" s="26"/>
      <c r="Z107" s="23">
        <v>1</v>
      </c>
      <c r="AA107" s="21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>
        <v>1</v>
      </c>
      <c r="AM107" s="23"/>
      <c r="AN107" s="9">
        <v>1</v>
      </c>
    </row>
  </sheetData>
  <mergeCells count="10">
    <mergeCell ref="C2:C3"/>
    <mergeCell ref="V2:Z2"/>
    <mergeCell ref="AA2:AM2"/>
    <mergeCell ref="Q2:U2"/>
    <mergeCell ref="D2:G2"/>
    <mergeCell ref="A2:A3"/>
    <mergeCell ref="AN2:AN3"/>
    <mergeCell ref="B2:B3"/>
    <mergeCell ref="K2:P2"/>
    <mergeCell ref="H2:J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TAKE-C</dc:creator>
  <cp:keywords/>
  <dc:description/>
  <cp:lastModifiedBy>fjg_e_02</cp:lastModifiedBy>
  <cp:lastPrinted>2012-04-28T04:44:10Z</cp:lastPrinted>
  <dcterms:created xsi:type="dcterms:W3CDTF">2009-07-07T07:29:11Z</dcterms:created>
  <dcterms:modified xsi:type="dcterms:W3CDTF">2012-05-14T00:58:24Z</dcterms:modified>
  <cp:category/>
  <cp:version/>
  <cp:contentType/>
  <cp:contentStatus/>
</cp:coreProperties>
</file>