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521" windowWidth="20325" windowHeight="5415" activeTab="2"/>
  </bookViews>
  <sheets>
    <sheet name="ｱﾝｹｰﾄ内容" sheetId="1" r:id="rId1"/>
    <sheet name="ｱﾝｹｰﾄ集計元" sheetId="2" r:id="rId2"/>
    <sheet name="グラフ" sheetId="3" r:id="rId3"/>
  </sheets>
  <definedNames>
    <definedName name="_xlnm.Print_Area" localSheetId="2">'グラフ'!$A$1:$J$84</definedName>
  </definedNames>
  <calcPr fullCalcOnLoad="1"/>
</workbook>
</file>

<file path=xl/sharedStrings.xml><?xml version="1.0" encoding="utf-8"?>
<sst xmlns="http://schemas.openxmlformats.org/spreadsheetml/2006/main" count="358" uniqueCount="138">
  <si>
    <t>まあまあ浸透している</t>
  </si>
  <si>
    <t>十分浸透している</t>
  </si>
  <si>
    <t>あまり浸透していない</t>
  </si>
  <si>
    <t>ほとんど浸透していない</t>
  </si>
  <si>
    <t>通しNo</t>
  </si>
  <si>
    <t>設問4</t>
  </si>
  <si>
    <t>設問5</t>
  </si>
  <si>
    <t>A</t>
  </si>
  <si>
    <t>B</t>
  </si>
  <si>
    <t>C</t>
  </si>
  <si>
    <t>D</t>
  </si>
  <si>
    <t>A</t>
  </si>
  <si>
    <t>B</t>
  </si>
  <si>
    <t>C</t>
  </si>
  <si>
    <t>E</t>
  </si>
  <si>
    <t>設問１</t>
  </si>
  <si>
    <t>設問２</t>
  </si>
  <si>
    <t>設問３</t>
  </si>
  <si>
    <t>アンケートのご記入、ご協力ありがとうございました。</t>
  </si>
  <si>
    <t>このｱﾝｹｰﾄは、ﾏﾀﾆﾃｨﾏｰｸｸﾞｯｽﾞのご利用状況をお聞きし、今後の啓発活動を効果的に実施するためにおこなっております。差し支えない範囲で結構ですので、ぜひご協力いただきますよう、お願い致します。</t>
  </si>
  <si>
    <t>ﾏﾀﾆﾃｨﾏｰｸは日常生活に十分浸透していると思いますか？</t>
  </si>
  <si>
    <t>A：十分浸透している。　　B：まあまあ浸透している。　Ｃ：あまり浸透していない。　Ｄ：殆ど浸透していない。</t>
  </si>
  <si>
    <t>受付日</t>
  </si>
  <si>
    <t>アンケート回収数</t>
  </si>
  <si>
    <t>合計</t>
  </si>
  <si>
    <t>その他</t>
  </si>
  <si>
    <t>計</t>
  </si>
  <si>
    <t>回収率</t>
  </si>
  <si>
    <t>回答率</t>
  </si>
  <si>
    <t>設問1：マタニティマークは日常生活に十分浸透して
　　　　いると思いますか？</t>
  </si>
  <si>
    <t>希望サンプル</t>
  </si>
  <si>
    <t>他</t>
  </si>
  <si>
    <t>バッジ</t>
  </si>
  <si>
    <t>マ大</t>
  </si>
  <si>
    <t>マ小</t>
  </si>
  <si>
    <t>ｽﾃｯｶ</t>
  </si>
  <si>
    <t>A4</t>
  </si>
  <si>
    <t>A6</t>
  </si>
  <si>
    <t>ﾕｰｽﾌﾙ</t>
  </si>
  <si>
    <t>ｱｲﾛﾝ</t>
  </si>
  <si>
    <t>安全</t>
  </si>
  <si>
    <t>携帯</t>
  </si>
  <si>
    <t>バッグ</t>
  </si>
  <si>
    <t>ﾏｸﾞﾈｯﾄ</t>
  </si>
  <si>
    <t>シール・ステッカー</t>
  </si>
  <si>
    <t>バッグ・ポーチ</t>
  </si>
  <si>
    <t>母子手帳ケース</t>
  </si>
  <si>
    <t>携帯クリーナー</t>
  </si>
  <si>
    <t>コットンバッグ</t>
  </si>
  <si>
    <t>マグネットステッカー</t>
  </si>
  <si>
    <t>設問2：妊産婦さんへのグッズ配布を実施していますか？またそれは全員に対してですか？</t>
  </si>
  <si>
    <t>全員に実施している</t>
  </si>
  <si>
    <t>一部に実施している</t>
  </si>
  <si>
    <t>設問3：グッズ配布をしている自治体様へ、配布されたグッズは？</t>
  </si>
  <si>
    <t>マスコット・ホルダー</t>
  </si>
  <si>
    <t>ボールチェーンマスコット（大）</t>
  </si>
  <si>
    <t>ボールチェーンマスコット（小）</t>
  </si>
  <si>
    <t>刺繍ワッペン（アイロンプリント）</t>
  </si>
  <si>
    <t>刺繍ワッペン（安全ピン）</t>
  </si>
  <si>
    <t>マグピンバッジ</t>
  </si>
  <si>
    <t>ステッカー</t>
  </si>
  <si>
    <t>A4ファイルDEメール</t>
  </si>
  <si>
    <t>A6クリアファイル</t>
  </si>
  <si>
    <t>A6ユースフルグッズ</t>
  </si>
  <si>
    <t>要望率</t>
  </si>
  <si>
    <t>あなたの自治体では、妊産婦さんへのグッズ配布を実施していますか？またそれは全員に対してですか？</t>
  </si>
  <si>
    <t>A：妊産婦全員に実施している　　B：妊産婦の一部に実施している　　C：グッズ配布はしていない</t>
  </si>
  <si>
    <t>設問２でAまたはBとお答えになった自治体様へ、配布されたグッズは次のうちどれに該当しますか？</t>
  </si>
  <si>
    <t>A：マスコット・キーホルダー類　　B：シール・ステッカー類　　C：バッグ・ポーチ類　　D：母子手帳ケース　　　　E：その他（　　　　　　　　　　　）</t>
  </si>
  <si>
    <t>グッズ配布はしていない</t>
  </si>
  <si>
    <t>マタニティマーク啓発活動アンケート（201１年9月DM）まとめ</t>
  </si>
  <si>
    <t>対象：全国市役所・区役所・町役場・村役場1920件</t>
  </si>
  <si>
    <t>配布時の説明</t>
  </si>
  <si>
    <t>110922</t>
  </si>
  <si>
    <t>F</t>
  </si>
  <si>
    <t>※地域性ですが公共機関の利用がない（バスの利用もほとんど　電車がない）</t>
  </si>
  <si>
    <t>110926</t>
  </si>
  <si>
    <t>110926</t>
  </si>
  <si>
    <t>A,Eをやってしまうと、配布側の行政は消極的になると思う（ただでさえ人手不足なので）</t>
  </si>
  <si>
    <t>・マークの利用で全て改善するものではないと思います。</t>
  </si>
  <si>
    <t>110927</t>
  </si>
  <si>
    <t>110927</t>
  </si>
  <si>
    <t>110927</t>
  </si>
  <si>
    <t>A：赤ちゃんのもの（新しいグッズ）とひきかえに回収</t>
  </si>
  <si>
    <t>妊婦さん以外への周知</t>
  </si>
  <si>
    <t>110928</t>
  </si>
  <si>
    <t>110928</t>
  </si>
  <si>
    <t>認知の不足という事は無いと思うが、マタニティマークをつけた妊婦にどういった対応をするのがのぞましいかという知識を浸透させることは必要と感じる。</t>
  </si>
  <si>
    <t>110929</t>
  </si>
  <si>
    <t>110929</t>
  </si>
  <si>
    <t>国をあげての普及啓発と国民意識をつけること</t>
  </si>
  <si>
    <t>マタニティマーク啓発活動アンケート（第7回ＤＭアンケート）</t>
  </si>
  <si>
    <t>（1920件中）</t>
  </si>
  <si>
    <t>認知（啓発）の不足</t>
  </si>
  <si>
    <t>マーク（キーホルダー）が目立たない</t>
  </si>
  <si>
    <t>声をかける勇気が出ない</t>
  </si>
  <si>
    <t>妊産婦に関する知識の不足（何をすれば・・・）</t>
  </si>
  <si>
    <t>周囲の人の認識（モラル）不足</t>
  </si>
  <si>
    <t>利用者（妊産婦）の側の認識（モラル）不足</t>
  </si>
  <si>
    <t>設問4：身に着けていても「良いこと」があまりない理由は？</t>
  </si>
  <si>
    <t>設問5：マークの不適切な利用を防止するためには、どのような
対策が必要？</t>
  </si>
  <si>
    <t>利用後に回収する仕組み</t>
  </si>
  <si>
    <t>利用に際してのルール作り</t>
  </si>
  <si>
    <t>グッズへの注意書同梱</t>
  </si>
  <si>
    <t>法律や条令による規制</t>
  </si>
  <si>
    <t>設問４</t>
  </si>
  <si>
    <t>設問５</t>
  </si>
  <si>
    <t>マークを身に着けていても、「良いこと」があまりない原因はどんなことだと思いますか？（複数回答可）</t>
  </si>
  <si>
    <t>Ａ：認知（啓発）の不足　　Ｂ：マーク（キーホルダー）が目立たない　　C：声をかける勇気が出ない
D：妊産婦に関する知識の不足（何をすれば良いのか分からない）　　E：周囲の人の認識（モラル）不足
F：利用者（妊産婦）の認識（モラル）不足　　G：妊娠は病気ではないという認識</t>
  </si>
  <si>
    <t>マークの不適切な利用を防止するためには、どのような対策が必要だと思いますか？（複数回答可）</t>
  </si>
  <si>
    <t>Ａ：マークの利用後に回収する仕組み　　B：利用に際してのルール作り　　C：グッズへの注意書同梱
D：配布時の説明　　E：法律や条令による規制</t>
  </si>
  <si>
    <t>設問6：ご希望のサンプルは？</t>
  </si>
  <si>
    <t>110930</t>
  </si>
  <si>
    <t>キーホルダーと車に貼れるステッカー</t>
  </si>
  <si>
    <t>111001</t>
  </si>
  <si>
    <t>111003</t>
  </si>
  <si>
    <t>※過去に当委員会で実施したアンケートや、妊産婦から聞き取りを行ったところ、マタニティマークを身に着けていても、「席を譲ってもらえた」「優しい言葉をかけてもらった」など、妊産婦が”良かった”と思える機会が、意外に少ないという集計がでています。（約６２％の方が、「特に良いことは無かった」と回答されました）
同様に、一般の皆様からの意見として、「妊産婦かどうか分からない」「席を譲るのが当然という対応をされた」
「声をかけたのに無視された」など、マークにどう対応すべきか分からないという声もお聞きします。
さらに残念なことに、最近は「妊産婦ではない」方によるマークの不正利用を問題視する向きもあり、善意から
生まれたマタニティマークの浸透を阻害しているのではないかと考えております。
答えにくいとは存じますが、マークがより有効に機能するため、以下の設問にお答えいただければ幸いです。</t>
  </si>
  <si>
    <t>111004</t>
  </si>
  <si>
    <t>111005</t>
  </si>
  <si>
    <t>111006</t>
  </si>
  <si>
    <t>111011</t>
  </si>
  <si>
    <t>111012</t>
  </si>
  <si>
    <t>111013</t>
  </si>
  <si>
    <t>111014</t>
  </si>
  <si>
    <t>111024</t>
  </si>
  <si>
    <t>111101</t>
  </si>
  <si>
    <t>111107</t>
  </si>
  <si>
    <t>111109</t>
  </si>
  <si>
    <t>111111</t>
  </si>
  <si>
    <t>町</t>
  </si>
  <si>
    <t>村</t>
  </si>
  <si>
    <t>市</t>
  </si>
  <si>
    <t>区</t>
  </si>
  <si>
    <t>市区町村</t>
  </si>
  <si>
    <t>E:ナイロン袋</t>
  </si>
  <si>
    <t>E:クリヤファイル</t>
  </si>
  <si>
    <t>E:ビニールバッグ（母子手帳を入れる用）</t>
  </si>
  <si>
    <t>E:ひまわり会からのシール</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</si>
</sst>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00"/>
    <numFmt numFmtId="179" formatCode="0.000"/>
    <numFmt numFmtId="180" formatCode="m/d;@"/>
    <numFmt numFmtId="181" formatCode="0_ "/>
    <numFmt numFmtId="182" formatCode="#,##0_ ;[Red]\-#,##0\ "/>
  </numFmts>
  <fonts count="18">
    <font>
      <sz val="11"/>
      <name val="ＭＳ Ｐゴシック"/>
      <family val="3"/>
    </font>
    <font>
      <sz val="6"/>
      <name val="ＭＳ Ｐゴシック"/>
      <family val="3"/>
    </font>
    <font>
      <b/>
      <sz val="12"/>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sz val="10"/>
      <name val="ＭＳ Ｐゴシック"/>
      <family val="3"/>
    </font>
    <font>
      <b/>
      <sz val="11"/>
      <name val="ＭＳ Ｐゴシック"/>
      <family val="3"/>
    </font>
    <font>
      <sz val="10"/>
      <color indexed="9"/>
      <name val="ＭＳ Ｐゴシック"/>
      <family val="3"/>
    </font>
    <font>
      <u val="single"/>
      <sz val="6.6"/>
      <color indexed="12"/>
      <name val="ＭＳ Ｐゴシック"/>
      <family val="3"/>
    </font>
    <font>
      <u val="single"/>
      <sz val="6.6"/>
      <color indexed="36"/>
      <name val="ＭＳ Ｐゴシック"/>
      <family val="3"/>
    </font>
    <font>
      <sz val="5.5"/>
      <name val="ＭＳ Ｐゴシック"/>
      <family val="3"/>
    </font>
    <font>
      <sz val="10.25"/>
      <name val="ＭＳ Ｐゴシック"/>
      <family val="3"/>
    </font>
    <font>
      <sz val="5.25"/>
      <name val="ＭＳ Ｐゴシック"/>
      <family val="3"/>
    </font>
    <font>
      <sz val="8.75"/>
      <name val="ＭＳ Ｐゴシック"/>
      <family val="3"/>
    </font>
    <font>
      <b/>
      <sz val="14"/>
      <name val="ＭＳ Ｐゴシック"/>
      <family val="3"/>
    </font>
    <font>
      <sz val="7"/>
      <name val="ＭＳ Ｐゴシック"/>
      <family val="3"/>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s>
  <borders count="32">
    <border>
      <left/>
      <right/>
      <top/>
      <bottom/>
      <diagonal/>
    </border>
    <border>
      <left style="medium"/>
      <right style="thin"/>
      <top style="thin"/>
      <bottom style="medium"/>
    </border>
    <border>
      <left style="thin"/>
      <right style="medium"/>
      <top style="thin"/>
      <bottom style="medium"/>
    </border>
    <border>
      <left style="thin"/>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medium"/>
      <right style="thin"/>
      <top style="thin"/>
      <bottom>
        <color indexed="63"/>
      </bottom>
    </border>
    <border>
      <left style="thin"/>
      <right style="medium"/>
      <top style="thin"/>
      <bottom style="thin"/>
    </border>
    <border>
      <left style="thin"/>
      <right style="medium"/>
      <top style="thin"/>
      <bottom>
        <color indexed="63"/>
      </bottom>
    </border>
    <border>
      <left style="thin"/>
      <right>
        <color indexed="63"/>
      </right>
      <top style="thin"/>
      <bottom style="medium"/>
    </border>
    <border>
      <left style="medium"/>
      <right style="medium"/>
      <top style="medium"/>
      <bottom style="thin"/>
    </border>
    <border>
      <left style="medium"/>
      <right style="medium"/>
      <top style="thin"/>
      <bottom style="medium"/>
    </border>
    <border>
      <left style="medium"/>
      <right style="medium"/>
      <top style="thin"/>
      <bottom>
        <color indexed="63"/>
      </bottom>
    </border>
    <border>
      <left style="medium"/>
      <right style="thin"/>
      <top style="medium"/>
      <bottom style="thin"/>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style="thin"/>
    </border>
    <border>
      <left style="medium"/>
      <right>
        <color indexed="63"/>
      </right>
      <top>
        <color indexed="63"/>
      </top>
      <bottom style="thin"/>
    </border>
    <border>
      <left>
        <color indexed="63"/>
      </left>
      <right style="medium"/>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115">
    <xf numFmtId="0" fontId="0" fillId="0" borderId="0" xfId="0" applyAlignment="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0" xfId="0" applyFill="1" applyBorder="1" applyAlignment="1">
      <alignment vertical="center"/>
    </xf>
    <xf numFmtId="0" fontId="0" fillId="0" borderId="5" xfId="0" applyFill="1" applyBorder="1" applyAlignment="1">
      <alignment vertical="center"/>
    </xf>
    <xf numFmtId="0" fontId="3" fillId="0" borderId="0" xfId="0" applyFont="1" applyAlignment="1">
      <alignment vertical="center"/>
    </xf>
    <xf numFmtId="56" fontId="3" fillId="0" borderId="0" xfId="0" applyNumberFormat="1" applyFont="1" applyAlignment="1">
      <alignment vertical="center"/>
    </xf>
    <xf numFmtId="0" fontId="4"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9" fillId="0" borderId="0" xfId="0" applyFont="1" applyFill="1" applyBorder="1" applyAlignment="1">
      <alignment vertical="center"/>
    </xf>
    <xf numFmtId="176" fontId="7" fillId="0" borderId="0" xfId="0" applyNumberFormat="1"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0" fillId="0" borderId="6" xfId="0" applyBorder="1" applyAlignment="1">
      <alignment vertical="center"/>
    </xf>
    <xf numFmtId="0" fontId="0" fillId="0" borderId="7" xfId="0"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4" xfId="0" applyFill="1" applyBorder="1" applyAlignment="1">
      <alignment vertical="center"/>
    </xf>
    <xf numFmtId="0" fontId="0" fillId="0" borderId="11" xfId="0" applyFill="1" applyBorder="1" applyAlignment="1">
      <alignment vertical="center"/>
    </xf>
    <xf numFmtId="49" fontId="0" fillId="0" borderId="6" xfId="0" applyNumberFormat="1" applyBorder="1" applyAlignment="1">
      <alignment vertical="center"/>
    </xf>
    <xf numFmtId="49" fontId="0" fillId="0" borderId="0" xfId="0" applyNumberFormat="1" applyBorder="1" applyAlignment="1">
      <alignment vertical="center"/>
    </xf>
    <xf numFmtId="0" fontId="0" fillId="2" borderId="13" xfId="0" applyFill="1" applyBorder="1" applyAlignment="1">
      <alignment horizontal="center" vertical="center"/>
    </xf>
    <xf numFmtId="0" fontId="0" fillId="0" borderId="7" xfId="0" applyBorder="1" applyAlignment="1">
      <alignment vertical="center"/>
    </xf>
    <xf numFmtId="0" fontId="0" fillId="0" borderId="6"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9" fillId="3" borderId="0" xfId="0" applyFont="1" applyFill="1" applyBorder="1" applyAlignment="1">
      <alignment horizontal="center" vertical="center"/>
    </xf>
    <xf numFmtId="10" fontId="9" fillId="3" borderId="0" xfId="15" applyNumberFormat="1" applyFont="1" applyFill="1" applyBorder="1" applyAlignment="1">
      <alignment vertical="center"/>
    </xf>
    <xf numFmtId="0" fontId="7" fillId="0" borderId="0" xfId="0" applyFont="1" applyAlignment="1">
      <alignment horizontal="center" vertical="center"/>
    </xf>
    <xf numFmtId="0" fontId="9" fillId="3" borderId="16" xfId="0" applyFont="1" applyFill="1" applyBorder="1" applyAlignment="1">
      <alignment vertical="center"/>
    </xf>
    <xf numFmtId="0" fontId="7" fillId="0" borderId="4" xfId="0" applyFont="1" applyBorder="1" applyAlignment="1">
      <alignment vertical="center"/>
    </xf>
    <xf numFmtId="0" fontId="7" fillId="0" borderId="16" xfId="0" applyFont="1" applyBorder="1" applyAlignment="1">
      <alignment vertical="center"/>
    </xf>
    <xf numFmtId="0" fontId="9" fillId="3" borderId="10" xfId="0" applyFont="1" applyFill="1" applyBorder="1" applyAlignment="1">
      <alignment vertical="center"/>
    </xf>
    <xf numFmtId="0" fontId="9" fillId="3" borderId="1" xfId="0" applyFont="1" applyFill="1" applyBorder="1" applyAlignment="1">
      <alignment vertical="center"/>
    </xf>
    <xf numFmtId="0" fontId="7" fillId="0" borderId="0" xfId="0" applyFont="1" applyAlignment="1">
      <alignment vertical="center" wrapText="1"/>
    </xf>
    <xf numFmtId="0" fontId="9" fillId="3" borderId="0" xfId="0" applyFont="1" applyFill="1" applyAlignment="1">
      <alignment vertical="center"/>
    </xf>
    <xf numFmtId="10" fontId="7" fillId="0" borderId="0" xfId="0" applyNumberFormat="1" applyFont="1" applyFill="1" applyBorder="1" applyAlignment="1">
      <alignment vertical="center"/>
    </xf>
    <xf numFmtId="0" fontId="9" fillId="0" borderId="0" xfId="0" applyFont="1" applyFill="1" applyBorder="1" applyAlignment="1">
      <alignment horizontal="left" vertical="top"/>
    </xf>
    <xf numFmtId="0" fontId="7" fillId="0" borderId="0" xfId="0" applyFont="1" applyFill="1" applyBorder="1" applyAlignment="1">
      <alignment horizontal="left" vertical="top"/>
    </xf>
    <xf numFmtId="0" fontId="9" fillId="3" borderId="17" xfId="0" applyFont="1" applyFill="1" applyBorder="1" applyAlignment="1">
      <alignment vertical="center"/>
    </xf>
    <xf numFmtId="182" fontId="7" fillId="0" borderId="0" xfId="0" applyNumberFormat="1" applyFont="1" applyAlignment="1">
      <alignment vertical="center"/>
    </xf>
    <xf numFmtId="182" fontId="7" fillId="0" borderId="0" xfId="0" applyNumberFormat="1" applyFont="1" applyFill="1" applyBorder="1" applyAlignment="1">
      <alignment vertical="center"/>
    </xf>
    <xf numFmtId="182" fontId="7" fillId="0" borderId="0" xfId="0" applyNumberFormat="1" applyFont="1" applyAlignment="1">
      <alignment horizontal="center" vertical="center"/>
    </xf>
    <xf numFmtId="182" fontId="7" fillId="4" borderId="2" xfId="0" applyNumberFormat="1" applyFont="1" applyFill="1" applyBorder="1" applyAlignment="1">
      <alignment vertical="center"/>
    </xf>
    <xf numFmtId="182" fontId="7" fillId="0" borderId="18" xfId="0" applyNumberFormat="1" applyFont="1" applyBorder="1" applyAlignment="1">
      <alignment vertical="center"/>
    </xf>
    <xf numFmtId="182" fontId="9" fillId="3" borderId="18" xfId="0" applyNumberFormat="1" applyFont="1" applyFill="1" applyBorder="1" applyAlignment="1">
      <alignment vertical="center"/>
    </xf>
    <xf numFmtId="182" fontId="9" fillId="3" borderId="2" xfId="0" applyNumberFormat="1" applyFont="1" applyFill="1" applyBorder="1" applyAlignment="1">
      <alignment vertical="center"/>
    </xf>
    <xf numFmtId="182" fontId="9" fillId="0" borderId="0" xfId="0" applyNumberFormat="1" applyFont="1" applyFill="1" applyBorder="1" applyAlignment="1">
      <alignment horizontal="left" vertical="top"/>
    </xf>
    <xf numFmtId="182" fontId="9" fillId="3" borderId="19" xfId="0" applyNumberFormat="1" applyFont="1" applyFill="1" applyBorder="1" applyAlignment="1">
      <alignment vertical="center"/>
    </xf>
    <xf numFmtId="49" fontId="0" fillId="0" borderId="14" xfId="0" applyNumberFormat="1" applyBorder="1" applyAlignment="1">
      <alignment vertical="center"/>
    </xf>
    <xf numFmtId="49" fontId="0" fillId="0" borderId="15" xfId="0" applyNumberFormat="1" applyBorder="1" applyAlignment="1">
      <alignment vertical="center"/>
    </xf>
    <xf numFmtId="10" fontId="9" fillId="3" borderId="12" xfId="0" applyNumberFormat="1" applyFont="1" applyFill="1" applyBorder="1" applyAlignment="1">
      <alignment vertical="center"/>
    </xf>
    <xf numFmtId="10" fontId="9" fillId="3" borderId="0" xfId="0" applyNumberFormat="1" applyFont="1" applyFill="1" applyAlignment="1">
      <alignment vertical="center"/>
    </xf>
    <xf numFmtId="0" fontId="0" fillId="0" borderId="12" xfId="0" applyFill="1" applyBorder="1" applyAlignment="1">
      <alignment vertical="center"/>
    </xf>
    <xf numFmtId="0" fontId="0" fillId="2" borderId="20" xfId="0" applyFill="1" applyBorder="1" applyAlignment="1">
      <alignment horizontal="center" vertical="center"/>
    </xf>
    <xf numFmtId="0" fontId="7" fillId="0" borderId="16" xfId="0" applyFont="1" applyFill="1" applyBorder="1" applyAlignment="1">
      <alignment horizontal="left" vertical="top"/>
    </xf>
    <xf numFmtId="182" fontId="7" fillId="0" borderId="18" xfId="0" applyNumberFormat="1" applyFont="1" applyFill="1" applyBorder="1" applyAlignment="1">
      <alignment horizontal="right" vertical="top"/>
    </xf>
    <xf numFmtId="181" fontId="7" fillId="0" borderId="18" xfId="0" applyNumberFormat="1" applyFont="1" applyFill="1" applyBorder="1" applyAlignment="1">
      <alignment horizontal="right" vertical="top"/>
    </xf>
    <xf numFmtId="181" fontId="7" fillId="0" borderId="18" xfId="0" applyNumberFormat="1" applyFont="1" applyFill="1" applyBorder="1" applyAlignment="1">
      <alignment vertical="top"/>
    </xf>
    <xf numFmtId="0" fontId="9" fillId="3" borderId="1" xfId="0" applyFont="1" applyFill="1" applyBorder="1" applyAlignment="1">
      <alignment horizontal="left" vertical="top"/>
    </xf>
    <xf numFmtId="182" fontId="9" fillId="3" borderId="2" xfId="0" applyNumberFormat="1" applyFont="1" applyFill="1" applyBorder="1" applyAlignment="1">
      <alignment horizontal="right" vertical="top"/>
    </xf>
    <xf numFmtId="0" fontId="7" fillId="0" borderId="16" xfId="0" applyFont="1" applyFill="1" applyBorder="1" applyAlignment="1">
      <alignment vertical="top" wrapText="1"/>
    </xf>
    <xf numFmtId="0" fontId="7" fillId="0" borderId="16" xfId="0" applyFont="1" applyFill="1" applyBorder="1" applyAlignment="1">
      <alignment vertical="center"/>
    </xf>
    <xf numFmtId="182" fontId="7" fillId="0" borderId="18" xfId="0" applyNumberFormat="1" applyFont="1" applyFill="1" applyBorder="1" applyAlignment="1">
      <alignment vertical="center"/>
    </xf>
    <xf numFmtId="181" fontId="7" fillId="0" borderId="18" xfId="0" applyNumberFormat="1" applyFont="1" applyFill="1"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0" fontId="8" fillId="0" borderId="0" xfId="0" applyFont="1" applyAlignment="1">
      <alignment horizontal="left" vertical="center"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vertical="center"/>
    </xf>
    <xf numFmtId="0" fontId="0" fillId="0" borderId="0" xfId="0" applyFont="1" applyAlignment="1">
      <alignment vertical="center"/>
    </xf>
    <xf numFmtId="0" fontId="5" fillId="0" borderId="0" xfId="0" applyFont="1" applyAlignment="1">
      <alignment vertical="center" wrapText="1"/>
    </xf>
    <xf numFmtId="0" fontId="6" fillId="0" borderId="0" xfId="0" applyFont="1" applyAlignment="1">
      <alignment horizontal="lef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0" xfId="0" applyFill="1" applyBorder="1" applyAlignment="1">
      <alignment horizontal="center" vertical="center"/>
    </xf>
    <xf numFmtId="49" fontId="0" fillId="2" borderId="21" xfId="0" applyNumberFormat="1" applyFill="1" applyBorder="1" applyAlignment="1">
      <alignment horizontal="center" vertical="center"/>
    </xf>
    <xf numFmtId="49" fontId="0" fillId="2" borderId="23" xfId="0" applyNumberFormat="1" applyFill="1" applyBorder="1" applyAlignment="1">
      <alignment horizontal="center" vertical="center"/>
    </xf>
    <xf numFmtId="0" fontId="0" fillId="2" borderId="24" xfId="0" applyFill="1" applyBorder="1" applyAlignment="1">
      <alignment horizontal="center" vertical="center"/>
    </xf>
    <xf numFmtId="0" fontId="0" fillId="0" borderId="25" xfId="0" applyBorder="1" applyAlignment="1">
      <alignment horizontal="center" vertical="center"/>
    </xf>
    <xf numFmtId="0" fontId="0" fillId="2" borderId="6" xfId="0" applyFill="1" applyBorder="1" applyAlignment="1">
      <alignment horizontal="center" vertical="center"/>
    </xf>
    <xf numFmtId="0" fontId="0" fillId="2" borderId="15"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0" borderId="29" xfId="0" applyBorder="1" applyAlignment="1">
      <alignment horizontal="center" vertical="center"/>
    </xf>
    <xf numFmtId="0" fontId="9" fillId="3" borderId="7" xfId="0" applyFont="1" applyFill="1" applyBorder="1" applyAlignment="1">
      <alignment horizontal="left" vertical="top" wrapText="1"/>
    </xf>
    <xf numFmtId="0" fontId="9" fillId="3" borderId="9" xfId="0" applyFont="1" applyFill="1" applyBorder="1" applyAlignment="1">
      <alignment horizontal="left" vertical="top"/>
    </xf>
    <xf numFmtId="0" fontId="9" fillId="3" borderId="30" xfId="0" applyFont="1" applyFill="1" applyBorder="1" applyAlignment="1">
      <alignment horizontal="left" vertical="top"/>
    </xf>
    <xf numFmtId="0" fontId="9" fillId="3" borderId="31" xfId="0" applyFont="1" applyFill="1" applyBorder="1" applyAlignment="1">
      <alignment horizontal="left" vertical="top"/>
    </xf>
    <xf numFmtId="0" fontId="9" fillId="3" borderId="24" xfId="0" applyFont="1" applyFill="1" applyBorder="1" applyAlignment="1">
      <alignment horizontal="left" vertical="top" wrapText="1"/>
    </xf>
    <xf numFmtId="0" fontId="9" fillId="3" borderId="29" xfId="0" applyFont="1" applyFill="1" applyBorder="1" applyAlignment="1">
      <alignment horizontal="left" vertical="top"/>
    </xf>
    <xf numFmtId="0" fontId="9" fillId="3" borderId="16" xfId="0" applyFont="1" applyFill="1" applyBorder="1" applyAlignment="1">
      <alignment horizontal="left" vertical="top"/>
    </xf>
    <xf numFmtId="0" fontId="9" fillId="3" borderId="18" xfId="0" applyFont="1" applyFill="1" applyBorder="1" applyAlignment="1">
      <alignment horizontal="left" vertical="top"/>
    </xf>
    <xf numFmtId="0" fontId="16" fillId="0" borderId="0" xfId="0" applyFont="1" applyAlignment="1">
      <alignment horizontal="center" vertical="center"/>
    </xf>
    <xf numFmtId="0" fontId="9" fillId="3" borderId="26" xfId="0" applyFont="1" applyFill="1" applyBorder="1" applyAlignment="1">
      <alignment horizontal="left" vertical="center"/>
    </xf>
    <xf numFmtId="0" fontId="9" fillId="3" borderId="28" xfId="0" applyFont="1" applyFill="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マークの浸透は十分していると思いますか？</a:t>
            </a:r>
          </a:p>
        </c:rich>
      </c:tx>
      <c:layout>
        <c:manualLayout>
          <c:xMode val="factor"/>
          <c:yMode val="factor"/>
          <c:x val="-0.411"/>
          <c:y val="-0.01975"/>
        </c:manualLayout>
      </c:layout>
      <c:spPr>
        <a:noFill/>
        <a:ln>
          <a:noFill/>
        </a:ln>
      </c:spPr>
    </c:title>
    <c:view3D>
      <c:rotX val="15"/>
      <c:hPercent val="100"/>
      <c:rotY val="0"/>
      <c:depthPercent val="100"/>
      <c:rAngAx val="1"/>
    </c:view3D>
    <c:plotArea>
      <c:layout>
        <c:manualLayout>
          <c:xMode val="edge"/>
          <c:yMode val="edge"/>
          <c:x val="0.042"/>
          <c:y val="0.2515"/>
          <c:w val="0.57025"/>
          <c:h val="0.662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numFmt formatCode="0%" sourceLinked="0"/>
            <c:showLegendKey val="0"/>
            <c:showVal val="0"/>
            <c:showBubbleSize val="0"/>
            <c:showCatName val="0"/>
            <c:showSerName val="0"/>
            <c:showLeaderLines val="1"/>
            <c:showPercent val="1"/>
          </c:dLbls>
          <c:cat>
            <c:strRef>
              <c:f>グラフ!$A$8:$A$11</c:f>
              <c:strCache/>
            </c:strRef>
          </c:cat>
          <c:val>
            <c:numRef>
              <c:f>グラフ!$B$8:$B$11</c:f>
              <c:numCache/>
            </c:numRef>
          </c:val>
        </c:ser>
      </c:pie3DChart>
      <c:spPr>
        <a:noFill/>
        <a:ln>
          <a:noFill/>
        </a:ln>
      </c:spPr>
    </c:plotArea>
    <c:legend>
      <c:legendPos val="r"/>
      <c:layout>
        <c:manualLayout>
          <c:xMode val="edge"/>
          <c:yMode val="edge"/>
          <c:x val="0.6995"/>
          <c:y val="0"/>
          <c:w val="0.29875"/>
          <c:h val="0.55625"/>
        </c:manualLayout>
      </c:layout>
      <c:overlay val="0"/>
    </c:legend>
    <c:sideWall>
      <c:thickness val="0"/>
    </c:sideWall>
    <c:backWall>
      <c:thickness val="0"/>
    </c:backWall>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latin typeface="ＭＳ Ｐゴシック"/>
                <a:ea typeface="ＭＳ Ｐゴシック"/>
                <a:cs typeface="ＭＳ Ｐゴシック"/>
              </a:rPr>
              <a:t>配布されたグッズは？</a:t>
            </a:r>
          </a:p>
        </c:rich>
      </c:tx>
      <c:layout>
        <c:manualLayout>
          <c:xMode val="factor"/>
          <c:yMode val="factor"/>
          <c:x val="-0.3585"/>
          <c:y val="-0.01775"/>
        </c:manualLayout>
      </c:layout>
      <c:spPr>
        <a:noFill/>
        <a:ln>
          <a:noFill/>
        </a:ln>
      </c:spPr>
    </c:title>
    <c:view3D>
      <c:rotX val="15"/>
      <c:hPercent val="100"/>
      <c:rotY val="0"/>
      <c:depthPercent val="100"/>
      <c:rAngAx val="1"/>
    </c:view3D>
    <c:plotArea>
      <c:layout>
        <c:manualLayout>
          <c:xMode val="edge"/>
          <c:yMode val="edge"/>
          <c:x val="0.06"/>
          <c:y val="0.2775"/>
          <c:w val="0.541"/>
          <c:h val="0.641"/>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numFmt formatCode="0%" sourceLinked="0"/>
            <c:showLegendKey val="0"/>
            <c:showVal val="0"/>
            <c:showBubbleSize val="0"/>
            <c:showCatName val="0"/>
            <c:showSerName val="0"/>
            <c:showLeaderLines val="1"/>
            <c:showPercent val="1"/>
          </c:dLbls>
          <c:cat>
            <c:strRef>
              <c:f>グラフ!$A$32:$A$36</c:f>
              <c:strCache/>
            </c:strRef>
          </c:cat>
          <c:val>
            <c:numRef>
              <c:f>グラフ!$B$32:$B$36</c:f>
              <c:numCache/>
            </c:numRef>
          </c:val>
        </c:ser>
      </c:pie3DChart>
      <c:spPr>
        <a:noFill/>
        <a:ln>
          <a:noFill/>
        </a:ln>
      </c:spPr>
    </c:plotArea>
    <c:legend>
      <c:legendPos val="r"/>
      <c:layout>
        <c:manualLayout>
          <c:xMode val="edge"/>
          <c:yMode val="edge"/>
          <c:x val="0.71225"/>
          <c:y val="0"/>
          <c:w val="0.28775"/>
          <c:h val="0.5"/>
        </c:manualLayout>
      </c:layout>
      <c:overlay val="0"/>
      <c:txPr>
        <a:bodyPr vert="horz" rot="0"/>
        <a:lstStyle/>
        <a:p>
          <a:pPr>
            <a:defRPr lang="en-US" cap="none" sz="1000" b="0" i="0" u="none" baseline="0">
              <a:latin typeface="ＭＳ Ｐゴシック"/>
              <a:ea typeface="ＭＳ Ｐゴシック"/>
              <a:cs typeface="ＭＳ Ｐゴシック"/>
            </a:defRPr>
          </a:pPr>
        </a:p>
      </c:txPr>
    </c:legend>
    <c:sideWall>
      <c:thickness val="0"/>
    </c:sideWall>
    <c:backWall>
      <c:thickness val="0"/>
    </c:backWall>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ご希望のサンプルは？</a:t>
            </a:r>
          </a:p>
        </c:rich>
      </c:tx>
      <c:layout>
        <c:manualLayout>
          <c:xMode val="factor"/>
          <c:yMode val="factor"/>
          <c:x val="-0.367"/>
          <c:y val="-0.022"/>
        </c:manualLayout>
      </c:layout>
      <c:spPr>
        <a:noFill/>
        <a:ln>
          <a:noFill/>
        </a:ln>
      </c:spPr>
    </c:title>
    <c:view3D>
      <c:rotX val="15"/>
      <c:hPercent val="100"/>
      <c:rotY val="0"/>
      <c:depthPercent val="100"/>
      <c:rAngAx val="1"/>
    </c:view3D>
    <c:plotArea>
      <c:layout>
        <c:manualLayout>
          <c:xMode val="edge"/>
          <c:yMode val="edge"/>
          <c:x val="0"/>
          <c:y val="0.301"/>
          <c:w val="0.6105"/>
          <c:h val="0.470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1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グラフ!$A$69:$A$80</c:f>
              <c:strCache/>
            </c:strRef>
          </c:cat>
          <c:val>
            <c:numRef>
              <c:f>グラフ!$B$69:$B$80</c:f>
              <c:numCache/>
            </c:numRef>
          </c:val>
        </c:ser>
      </c:pie3DChart>
      <c:spPr>
        <a:noFill/>
        <a:ln>
          <a:noFill/>
        </a:ln>
      </c:spPr>
    </c:plotArea>
    <c:legend>
      <c:legendPos val="r"/>
      <c:layout>
        <c:manualLayout>
          <c:xMode val="edge"/>
          <c:yMode val="edge"/>
          <c:x val="0.683"/>
          <c:y val="0.0035"/>
          <c:w val="0.315"/>
          <c:h val="0.944"/>
        </c:manualLayout>
      </c:layout>
      <c:overlay val="0"/>
      <c:txPr>
        <a:bodyPr vert="horz" rot="0"/>
        <a:lstStyle/>
        <a:p>
          <a:pPr>
            <a:defRPr lang="en-US" cap="none" sz="700" b="0" i="0" u="none" baseline="0">
              <a:latin typeface="ＭＳ Ｐゴシック"/>
              <a:ea typeface="ＭＳ Ｐゴシック"/>
              <a:cs typeface="ＭＳ Ｐゴシック"/>
            </a:defRPr>
          </a:pPr>
        </a:p>
      </c:txPr>
    </c:legend>
    <c:sideWall>
      <c:thickness val="0"/>
    </c:sideWall>
    <c:backWall>
      <c:thickness val="0"/>
    </c:backWall>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latin typeface="ＭＳ Ｐゴシック"/>
                <a:ea typeface="ＭＳ Ｐゴシック"/>
                <a:cs typeface="ＭＳ Ｐゴシック"/>
              </a:rPr>
              <a:t>不適切な利用を防止するには？</a:t>
            </a:r>
          </a:p>
        </c:rich>
      </c:tx>
      <c:layout>
        <c:manualLayout>
          <c:xMode val="factor"/>
          <c:yMode val="factor"/>
          <c:x val="-0.302"/>
          <c:y val="-0.0185"/>
        </c:manualLayout>
      </c:layout>
      <c:spPr>
        <a:noFill/>
        <a:ln>
          <a:noFill/>
        </a:ln>
      </c:spPr>
    </c:title>
    <c:view3D>
      <c:rotX val="15"/>
      <c:hPercent val="100"/>
      <c:rotY val="0"/>
      <c:depthPercent val="100"/>
      <c:rAngAx val="1"/>
    </c:view3D>
    <c:plotArea>
      <c:layout>
        <c:manualLayout>
          <c:xMode val="edge"/>
          <c:yMode val="edge"/>
          <c:x val="0.06"/>
          <c:y val="0.25"/>
          <c:w val="0.57225"/>
          <c:h val="0.659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0"/>
            <c:showSerName val="0"/>
            <c:showLeaderLines val="1"/>
            <c:showPercent val="1"/>
          </c:dLbls>
          <c:cat>
            <c:strRef>
              <c:f>グラフ!$A$56:$A$60</c:f>
              <c:strCache/>
            </c:strRef>
          </c:cat>
          <c:val>
            <c:numRef>
              <c:f>グラフ!$B$56:$B$60</c:f>
              <c:numCache/>
            </c:numRef>
          </c:val>
        </c:ser>
      </c:pie3DChart>
      <c:spPr>
        <a:noFill/>
        <a:ln>
          <a:noFill/>
        </a:ln>
      </c:spPr>
    </c:plotArea>
    <c:legend>
      <c:legendPos val="r"/>
      <c:layout>
        <c:manualLayout>
          <c:xMode val="edge"/>
          <c:yMode val="edge"/>
          <c:x val="0.7105"/>
          <c:y val="0"/>
          <c:w val="0.2895"/>
          <c:h val="0.4415"/>
        </c:manualLayout>
      </c:layout>
      <c:overlay val="0"/>
    </c:legend>
    <c:sideWall>
      <c:thickness val="0"/>
    </c:sideWall>
    <c:backWall>
      <c:thickness val="0"/>
    </c:backWall>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latin typeface="ＭＳ Ｐゴシック"/>
                <a:ea typeface="ＭＳ Ｐゴシック"/>
                <a:cs typeface="ＭＳ Ｐゴシック"/>
              </a:rPr>
              <a:t>グッズ配布を実施している？それは全員？</a:t>
            </a:r>
          </a:p>
        </c:rich>
      </c:tx>
      <c:layout>
        <c:manualLayout>
          <c:xMode val="factor"/>
          <c:yMode val="factor"/>
          <c:x val="-0.38575"/>
          <c:y val="-0.018"/>
        </c:manualLayout>
      </c:layout>
      <c:spPr>
        <a:noFill/>
        <a:ln>
          <a:noFill/>
        </a:ln>
      </c:spPr>
    </c:title>
    <c:view3D>
      <c:rotX val="15"/>
      <c:hPercent val="100"/>
      <c:rotY val="0"/>
      <c:depthPercent val="100"/>
      <c:rAngAx val="1"/>
    </c:view3D>
    <c:plotArea>
      <c:layout>
        <c:manualLayout>
          <c:xMode val="edge"/>
          <c:yMode val="edge"/>
          <c:x val="0.0455"/>
          <c:y val="0.2685"/>
          <c:w val="0.55925"/>
          <c:h val="0.656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グラフ!$A$20:$A$22</c:f>
              <c:strCache/>
            </c:strRef>
          </c:cat>
          <c:val>
            <c:numRef>
              <c:f>グラフ!$B$20:$B$22</c:f>
              <c:numCache/>
            </c:numRef>
          </c:val>
        </c:ser>
      </c:pie3DChart>
      <c:spPr>
        <a:noFill/>
        <a:ln>
          <a:noFill/>
        </a:ln>
      </c:spPr>
    </c:plotArea>
    <c:legend>
      <c:legendPos val="r"/>
      <c:layout>
        <c:manualLayout>
          <c:xMode val="edge"/>
          <c:yMode val="edge"/>
          <c:x val="0.7085"/>
          <c:y val="0"/>
          <c:w val="0.2895"/>
          <c:h val="0.414"/>
        </c:manualLayout>
      </c:layout>
      <c:overlay val="0"/>
      <c:txPr>
        <a:bodyPr vert="horz" rot="0"/>
        <a:lstStyle/>
        <a:p>
          <a:pPr>
            <a:defRPr lang="en-US" cap="none" sz="800" b="0" i="0" u="none" baseline="0">
              <a:latin typeface="ＭＳ Ｐゴシック"/>
              <a:ea typeface="ＭＳ Ｐゴシック"/>
              <a:cs typeface="ＭＳ Ｐゴシック"/>
            </a:defRPr>
          </a:pPr>
        </a:p>
      </c:txPr>
    </c:legend>
    <c:sideWall>
      <c:thickness val="0"/>
    </c:sideWall>
    <c:backWall>
      <c:thickness val="0"/>
    </c:backWall>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latin typeface="ＭＳ Ｐゴシック"/>
                <a:ea typeface="ＭＳ Ｐゴシック"/>
                <a:cs typeface="ＭＳ Ｐゴシック"/>
              </a:rPr>
              <a:t>「良いこと」があまりない理由は？</a:t>
            </a:r>
          </a:p>
        </c:rich>
      </c:tx>
      <c:layout>
        <c:manualLayout>
          <c:xMode val="factor"/>
          <c:yMode val="factor"/>
          <c:x val="-0.31525"/>
          <c:y val="-0.018"/>
        </c:manualLayout>
      </c:layout>
      <c:spPr>
        <a:noFill/>
        <a:ln>
          <a:noFill/>
        </a:ln>
      </c:spPr>
    </c:title>
    <c:view3D>
      <c:rotX val="15"/>
      <c:hPercent val="100"/>
      <c:rotY val="0"/>
      <c:depthPercent val="100"/>
      <c:rAngAx val="1"/>
    </c:view3D>
    <c:plotArea>
      <c:layout>
        <c:manualLayout>
          <c:xMode val="edge"/>
          <c:yMode val="edge"/>
          <c:x val="0.06375"/>
          <c:y val="0.261"/>
          <c:w val="0.529"/>
          <c:h val="0.611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グラフ!$A$44:$A$49</c:f>
              <c:strCache/>
            </c:strRef>
          </c:cat>
          <c:val>
            <c:numRef>
              <c:f>グラフ!$B$44:$B$49</c:f>
              <c:numCache/>
            </c:numRef>
          </c:val>
        </c:ser>
      </c:pie3DChart>
      <c:spPr>
        <a:noFill/>
        <a:ln>
          <a:noFill/>
        </a:ln>
      </c:spPr>
    </c:plotArea>
    <c:legend>
      <c:legendPos val="r"/>
      <c:layout>
        <c:manualLayout>
          <c:xMode val="edge"/>
          <c:yMode val="edge"/>
          <c:x val="0.668"/>
          <c:y val="0.01075"/>
          <c:w val="0.332"/>
          <c:h val="0.95225"/>
        </c:manualLayout>
      </c:layout>
      <c:overlay val="0"/>
      <c:txPr>
        <a:bodyPr vert="horz" rot="0"/>
        <a:lstStyle/>
        <a:p>
          <a:pPr>
            <a:defRPr lang="en-US" cap="none" sz="800" b="0" i="0" u="none" baseline="0">
              <a:latin typeface="ＭＳ Ｐゴシック"/>
              <a:ea typeface="ＭＳ Ｐゴシック"/>
              <a:cs typeface="ＭＳ Ｐゴシック"/>
            </a:defRPr>
          </a:pPr>
        </a:p>
      </c:txPr>
    </c:legend>
    <c:sideWall>
      <c:thickness val="0"/>
    </c:sideWall>
    <c:backWall>
      <c:thickness val="0"/>
    </c:backWall>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9</xdr:col>
      <xdr:colOff>514350</xdr:colOff>
      <xdr:row>15</xdr:row>
      <xdr:rowOff>152400</xdr:rowOff>
    </xdr:to>
    <xdr:graphicFrame>
      <xdr:nvGraphicFramePr>
        <xdr:cNvPr id="1" name="Chart 2"/>
        <xdr:cNvGraphicFramePr/>
      </xdr:nvGraphicFramePr>
      <xdr:xfrm>
        <a:off x="3790950" y="857250"/>
        <a:ext cx="4629150" cy="17049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29</xdr:row>
      <xdr:rowOff>9525</xdr:rowOff>
    </xdr:from>
    <xdr:to>
      <xdr:col>9</xdr:col>
      <xdr:colOff>523875</xdr:colOff>
      <xdr:row>39</xdr:row>
      <xdr:rowOff>133350</xdr:rowOff>
    </xdr:to>
    <xdr:graphicFrame>
      <xdr:nvGraphicFramePr>
        <xdr:cNvPr id="2" name="Chart 3"/>
        <xdr:cNvGraphicFramePr/>
      </xdr:nvGraphicFramePr>
      <xdr:xfrm>
        <a:off x="3800475" y="4600575"/>
        <a:ext cx="4629150" cy="1647825"/>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66</xdr:row>
      <xdr:rowOff>9525</xdr:rowOff>
    </xdr:from>
    <xdr:to>
      <xdr:col>9</xdr:col>
      <xdr:colOff>514350</xdr:colOff>
      <xdr:row>82</xdr:row>
      <xdr:rowOff>66675</xdr:rowOff>
    </xdr:to>
    <xdr:graphicFrame>
      <xdr:nvGraphicFramePr>
        <xdr:cNvPr id="3" name="Chart 5"/>
        <xdr:cNvGraphicFramePr/>
      </xdr:nvGraphicFramePr>
      <xdr:xfrm>
        <a:off x="3790950" y="10287000"/>
        <a:ext cx="4629150" cy="2505075"/>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53</xdr:row>
      <xdr:rowOff>9525</xdr:rowOff>
    </xdr:from>
    <xdr:to>
      <xdr:col>9</xdr:col>
      <xdr:colOff>514350</xdr:colOff>
      <xdr:row>64</xdr:row>
      <xdr:rowOff>0</xdr:rowOff>
    </xdr:to>
    <xdr:graphicFrame>
      <xdr:nvGraphicFramePr>
        <xdr:cNvPr id="4" name="Chart 6"/>
        <xdr:cNvGraphicFramePr/>
      </xdr:nvGraphicFramePr>
      <xdr:xfrm>
        <a:off x="3790950" y="8286750"/>
        <a:ext cx="4629150" cy="1676400"/>
      </xdr:xfrm>
      <a:graphic>
        <a:graphicData uri="http://schemas.openxmlformats.org/drawingml/2006/chart">
          <c:chart xmlns:c="http://schemas.openxmlformats.org/drawingml/2006/chart" r:id="rId4"/>
        </a:graphicData>
      </a:graphic>
    </xdr:graphicFrame>
    <xdr:clientData/>
  </xdr:twoCellAnchor>
  <xdr:twoCellAnchor>
    <xdr:from>
      <xdr:col>3</xdr:col>
      <xdr:colOff>0</xdr:colOff>
      <xdr:row>17</xdr:row>
      <xdr:rowOff>9525</xdr:rowOff>
    </xdr:from>
    <xdr:to>
      <xdr:col>9</xdr:col>
      <xdr:colOff>514350</xdr:colOff>
      <xdr:row>27</xdr:row>
      <xdr:rowOff>133350</xdr:rowOff>
    </xdr:to>
    <xdr:graphicFrame>
      <xdr:nvGraphicFramePr>
        <xdr:cNvPr id="5" name="Chart 9"/>
        <xdr:cNvGraphicFramePr/>
      </xdr:nvGraphicFramePr>
      <xdr:xfrm>
        <a:off x="3790950" y="2752725"/>
        <a:ext cx="4629150" cy="1657350"/>
      </xdr:xfrm>
      <a:graphic>
        <a:graphicData uri="http://schemas.openxmlformats.org/drawingml/2006/chart">
          <c:chart xmlns:c="http://schemas.openxmlformats.org/drawingml/2006/chart" r:id="rId5"/>
        </a:graphicData>
      </a:graphic>
    </xdr:graphicFrame>
    <xdr:clientData/>
  </xdr:twoCellAnchor>
  <xdr:twoCellAnchor>
    <xdr:from>
      <xdr:col>3</xdr:col>
      <xdr:colOff>9525</xdr:colOff>
      <xdr:row>41</xdr:row>
      <xdr:rowOff>0</xdr:rowOff>
    </xdr:from>
    <xdr:to>
      <xdr:col>9</xdr:col>
      <xdr:colOff>514350</xdr:colOff>
      <xdr:row>51</xdr:row>
      <xdr:rowOff>142875</xdr:rowOff>
    </xdr:to>
    <xdr:graphicFrame>
      <xdr:nvGraphicFramePr>
        <xdr:cNvPr id="6" name="Chart 16"/>
        <xdr:cNvGraphicFramePr/>
      </xdr:nvGraphicFramePr>
      <xdr:xfrm>
        <a:off x="3800475" y="6429375"/>
        <a:ext cx="4619625" cy="16764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1"/>
  <sheetViews>
    <sheetView workbookViewId="0" topLeftCell="A1">
      <selection activeCell="A1" sqref="A1:I1"/>
    </sheetView>
  </sheetViews>
  <sheetFormatPr defaultColWidth="9.00390625" defaultRowHeight="13.5"/>
  <cols>
    <col min="1" max="1" width="6.25390625" style="0" bestFit="1" customWidth="1"/>
    <col min="9" max="9" width="11.25390625" style="0" customWidth="1"/>
  </cols>
  <sheetData>
    <row r="1" spans="1:9" ht="14.25">
      <c r="A1" s="82" t="s">
        <v>91</v>
      </c>
      <c r="B1" s="83"/>
      <c r="C1" s="83"/>
      <c r="D1" s="83"/>
      <c r="E1" s="83"/>
      <c r="F1" s="83"/>
      <c r="G1" s="83"/>
      <c r="H1" s="83"/>
      <c r="I1" s="83"/>
    </row>
    <row r="2" spans="1:9" ht="13.5">
      <c r="A2" s="12"/>
      <c r="B2" s="86" t="s">
        <v>19</v>
      </c>
      <c r="C2" s="86"/>
      <c r="D2" s="86"/>
      <c r="E2" s="86"/>
      <c r="F2" s="86"/>
      <c r="G2" s="86"/>
      <c r="H2" s="86"/>
      <c r="I2" s="86"/>
    </row>
    <row r="3" spans="1:9" ht="13.5">
      <c r="A3" s="12"/>
      <c r="B3" s="86"/>
      <c r="C3" s="86"/>
      <c r="D3" s="86"/>
      <c r="E3" s="86"/>
      <c r="F3" s="86"/>
      <c r="G3" s="86"/>
      <c r="H3" s="86"/>
      <c r="I3" s="86"/>
    </row>
    <row r="4" ht="13.5">
      <c r="A4" s="10"/>
    </row>
    <row r="5" spans="1:9" ht="13.5">
      <c r="A5" s="10" t="s">
        <v>15</v>
      </c>
      <c r="B5" s="84" t="s">
        <v>20</v>
      </c>
      <c r="C5" s="85"/>
      <c r="D5" s="85"/>
      <c r="E5" s="85"/>
      <c r="F5" s="85"/>
      <c r="G5" s="85"/>
      <c r="H5" s="85"/>
      <c r="I5" s="85"/>
    </row>
    <row r="6" spans="1:2" ht="13.5">
      <c r="A6" s="10"/>
      <c r="B6" s="12" t="s">
        <v>21</v>
      </c>
    </row>
    <row r="7" ht="13.5">
      <c r="A7" s="10"/>
    </row>
    <row r="8" spans="1:9" ht="13.5">
      <c r="A8" s="10" t="s">
        <v>16</v>
      </c>
      <c r="B8" s="87" t="s">
        <v>65</v>
      </c>
      <c r="C8" s="87"/>
      <c r="D8" s="87"/>
      <c r="E8" s="87"/>
      <c r="F8" s="87"/>
      <c r="G8" s="87"/>
      <c r="H8" s="87"/>
      <c r="I8" s="87"/>
    </row>
    <row r="9" spans="1:9" ht="13.5">
      <c r="A9" s="10"/>
      <c r="B9" s="87"/>
      <c r="C9" s="87"/>
      <c r="D9" s="87"/>
      <c r="E9" s="87"/>
      <c r="F9" s="87"/>
      <c r="G9" s="87"/>
      <c r="H9" s="87"/>
      <c r="I9" s="87"/>
    </row>
    <row r="10" spans="1:9" ht="13.5">
      <c r="A10" s="10"/>
      <c r="B10" s="80" t="s">
        <v>66</v>
      </c>
      <c r="C10" s="80"/>
      <c r="D10" s="80"/>
      <c r="E10" s="80"/>
      <c r="F10" s="80"/>
      <c r="G10" s="80"/>
      <c r="H10" s="80"/>
      <c r="I10" s="80"/>
    </row>
    <row r="11" spans="1:9" ht="13.5">
      <c r="A11" s="10"/>
      <c r="B11" s="80"/>
      <c r="C11" s="80"/>
      <c r="D11" s="80"/>
      <c r="E11" s="80"/>
      <c r="F11" s="80"/>
      <c r="G11" s="80"/>
      <c r="H11" s="80"/>
      <c r="I11" s="80"/>
    </row>
    <row r="12" ht="13.5">
      <c r="A12" s="10"/>
    </row>
    <row r="13" spans="1:9" ht="13.5">
      <c r="A13" s="10" t="s">
        <v>17</v>
      </c>
      <c r="B13" s="76" t="s">
        <v>67</v>
      </c>
      <c r="C13" s="81"/>
      <c r="D13" s="81"/>
      <c r="E13" s="81"/>
      <c r="F13" s="81"/>
      <c r="G13" s="81"/>
      <c r="H13" s="81"/>
      <c r="I13" s="81"/>
    </row>
    <row r="14" spans="1:9" ht="13.5">
      <c r="A14" s="10"/>
      <c r="B14" s="81"/>
      <c r="C14" s="81"/>
      <c r="D14" s="81"/>
      <c r="E14" s="81"/>
      <c r="F14" s="81"/>
      <c r="G14" s="81"/>
      <c r="H14" s="81"/>
      <c r="I14" s="81"/>
    </row>
    <row r="15" spans="1:9" ht="28.5" customHeight="1">
      <c r="A15" s="10"/>
      <c r="B15" s="77" t="s">
        <v>68</v>
      </c>
      <c r="C15" s="77"/>
      <c r="D15" s="77"/>
      <c r="E15" s="77"/>
      <c r="F15" s="77"/>
      <c r="G15" s="77"/>
      <c r="H15" s="77"/>
      <c r="I15" s="77"/>
    </row>
    <row r="16" ht="13.5">
      <c r="A16" s="10"/>
    </row>
    <row r="17" spans="1:9" ht="122.25" customHeight="1">
      <c r="A17" s="74" t="s">
        <v>116</v>
      </c>
      <c r="B17" s="75"/>
      <c r="C17" s="75"/>
      <c r="D17" s="75"/>
      <c r="E17" s="75"/>
      <c r="F17" s="75"/>
      <c r="G17" s="75"/>
      <c r="H17" s="75"/>
      <c r="I17" s="75"/>
    </row>
    <row r="18" ht="13.5">
      <c r="A18" s="10"/>
    </row>
    <row r="19" spans="1:9" ht="13.5">
      <c r="A19" s="10" t="s">
        <v>105</v>
      </c>
      <c r="B19" s="78" t="s">
        <v>107</v>
      </c>
      <c r="C19" s="78"/>
      <c r="D19" s="78"/>
      <c r="E19" s="78"/>
      <c r="F19" s="78"/>
      <c r="G19" s="78"/>
      <c r="H19" s="78"/>
      <c r="I19" s="78"/>
    </row>
    <row r="20" spans="1:9" ht="13.5">
      <c r="A20" s="10"/>
      <c r="B20" s="79"/>
      <c r="C20" s="79"/>
      <c r="D20" s="79"/>
      <c r="E20" s="79"/>
      <c r="F20" s="79"/>
      <c r="G20" s="79"/>
      <c r="H20" s="79"/>
      <c r="I20" s="79"/>
    </row>
    <row r="21" spans="1:9" ht="21.75" customHeight="1">
      <c r="A21" s="10"/>
      <c r="B21" s="77" t="s">
        <v>108</v>
      </c>
      <c r="C21" s="77"/>
      <c r="D21" s="77"/>
      <c r="E21" s="77"/>
      <c r="F21" s="77"/>
      <c r="G21" s="77"/>
      <c r="H21" s="77"/>
      <c r="I21" s="77"/>
    </row>
    <row r="22" spans="1:9" ht="21.75" customHeight="1">
      <c r="A22" s="10"/>
      <c r="B22" s="77"/>
      <c r="C22" s="77"/>
      <c r="D22" s="77"/>
      <c r="E22" s="77"/>
      <c r="F22" s="77"/>
      <c r="G22" s="77"/>
      <c r="H22" s="77"/>
      <c r="I22" s="77"/>
    </row>
    <row r="23" spans="1:9" ht="13.5">
      <c r="A23" s="10"/>
      <c r="B23" s="43"/>
      <c r="C23" s="43"/>
      <c r="D23" s="43"/>
      <c r="E23" s="43"/>
      <c r="F23" s="43"/>
      <c r="G23" s="43"/>
      <c r="H23" s="43"/>
      <c r="I23" s="43"/>
    </row>
    <row r="24" spans="1:9" ht="13.5" customHeight="1">
      <c r="A24" s="10" t="s">
        <v>106</v>
      </c>
      <c r="B24" s="76" t="s">
        <v>109</v>
      </c>
      <c r="C24" s="76"/>
      <c r="D24" s="76"/>
      <c r="E24" s="76"/>
      <c r="F24" s="76"/>
      <c r="G24" s="76"/>
      <c r="H24" s="76"/>
      <c r="I24" s="76"/>
    </row>
    <row r="25" spans="1:9" ht="13.5">
      <c r="A25" s="10"/>
      <c r="B25" s="76"/>
      <c r="C25" s="76"/>
      <c r="D25" s="76"/>
      <c r="E25" s="76"/>
      <c r="F25" s="76"/>
      <c r="G25" s="76"/>
      <c r="H25" s="76"/>
      <c r="I25" s="76"/>
    </row>
    <row r="26" spans="1:9" ht="13.5">
      <c r="A26" s="10"/>
      <c r="B26" s="76"/>
      <c r="C26" s="76"/>
      <c r="D26" s="76"/>
      <c r="E26" s="76"/>
      <c r="F26" s="76"/>
      <c r="G26" s="76"/>
      <c r="H26" s="76"/>
      <c r="I26" s="76"/>
    </row>
    <row r="27" spans="1:9" ht="35.25" customHeight="1">
      <c r="A27" s="11"/>
      <c r="B27" s="77" t="s">
        <v>110</v>
      </c>
      <c r="C27" s="77"/>
      <c r="D27" s="77"/>
      <c r="E27" s="77"/>
      <c r="F27" s="77"/>
      <c r="G27" s="77"/>
      <c r="H27" s="77"/>
      <c r="I27" s="77"/>
    </row>
    <row r="28" spans="1:9" ht="13.5">
      <c r="A28" s="10"/>
      <c r="B28" s="43"/>
      <c r="C28" s="43"/>
      <c r="D28" s="43"/>
      <c r="E28" s="43"/>
      <c r="F28" s="43"/>
      <c r="G28" s="43"/>
      <c r="H28" s="43"/>
      <c r="I28" s="43"/>
    </row>
    <row r="29" ht="13.5">
      <c r="A29" s="10"/>
    </row>
    <row r="30" spans="1:2" ht="13.5">
      <c r="A30" s="10"/>
      <c r="B30" s="12" t="s">
        <v>18</v>
      </c>
    </row>
    <row r="31" ht="13.5">
      <c r="A31" s="10"/>
    </row>
  </sheetData>
  <mergeCells count="12">
    <mergeCell ref="B10:I11"/>
    <mergeCell ref="B13:I14"/>
    <mergeCell ref="B15:I15"/>
    <mergeCell ref="A1:I1"/>
    <mergeCell ref="B5:I5"/>
    <mergeCell ref="B2:I3"/>
    <mergeCell ref="B8:I9"/>
    <mergeCell ref="A17:I17"/>
    <mergeCell ref="B24:I26"/>
    <mergeCell ref="B21:I22"/>
    <mergeCell ref="B27:I27"/>
    <mergeCell ref="B19:I2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P116"/>
  <sheetViews>
    <sheetView workbookViewId="0" topLeftCell="A1">
      <pane ySplit="3" topLeftCell="BM4" activePane="bottomLeft" state="frozen"/>
      <selection pane="topLeft" activeCell="A1" sqref="A1"/>
      <selection pane="bottomLeft" activeCell="A1" sqref="A1"/>
    </sheetView>
  </sheetViews>
  <sheetFormatPr defaultColWidth="9.00390625" defaultRowHeight="13.5"/>
  <cols>
    <col min="1" max="1" width="7.00390625" style="6" bestFit="1" customWidth="1"/>
    <col min="2" max="2" width="7.50390625" style="29" bestFit="1" customWidth="1"/>
    <col min="3" max="3" width="9.00390625" style="8" bestFit="1" customWidth="1"/>
    <col min="4" max="15" width="3.625" style="6" customWidth="1"/>
    <col min="16" max="16" width="13.50390625" style="6" customWidth="1"/>
    <col min="17" max="22" width="3.875" style="6" customWidth="1"/>
    <col min="23" max="23" width="14.375" style="6" customWidth="1"/>
    <col min="24" max="28" width="3.625" style="6" customWidth="1"/>
    <col min="29" max="29" width="12.125" style="6" customWidth="1"/>
    <col min="30" max="41" width="5.75390625" style="6" customWidth="1"/>
    <col min="42" max="42" width="4.50390625" style="6" bestFit="1" customWidth="1"/>
    <col min="43" max="16384" width="3.875" style="6" customWidth="1"/>
  </cols>
  <sheetData>
    <row r="1" spans="1:42" ht="14.25" thickBot="1">
      <c r="A1" s="19"/>
      <c r="B1" s="28"/>
      <c r="C1" s="20"/>
      <c r="D1" s="20">
        <f aca="true" t="shared" si="0" ref="D1:O1">SUM(D4:D116)</f>
        <v>3</v>
      </c>
      <c r="E1" s="20">
        <f t="shared" si="0"/>
        <v>84</v>
      </c>
      <c r="F1" s="20">
        <f t="shared" si="0"/>
        <v>24</v>
      </c>
      <c r="G1" s="20">
        <f t="shared" si="0"/>
        <v>0</v>
      </c>
      <c r="H1" s="20">
        <f t="shared" si="0"/>
        <v>90</v>
      </c>
      <c r="I1" s="20">
        <f t="shared" si="0"/>
        <v>15</v>
      </c>
      <c r="J1" s="20">
        <f t="shared" si="0"/>
        <v>7</v>
      </c>
      <c r="K1" s="20">
        <f t="shared" si="0"/>
        <v>51</v>
      </c>
      <c r="L1" s="20">
        <f t="shared" si="0"/>
        <v>77</v>
      </c>
      <c r="M1" s="20">
        <f t="shared" si="0"/>
        <v>6</v>
      </c>
      <c r="N1" s="20">
        <f t="shared" si="0"/>
        <v>0</v>
      </c>
      <c r="O1" s="20">
        <f t="shared" si="0"/>
        <v>4</v>
      </c>
      <c r="P1" s="20"/>
      <c r="Q1" s="20">
        <f aca="true" t="shared" si="1" ref="Q1:V1">SUM(Q4:Q116)</f>
        <v>66</v>
      </c>
      <c r="R1" s="20">
        <f t="shared" si="1"/>
        <v>22</v>
      </c>
      <c r="S1" s="20">
        <f t="shared" si="1"/>
        <v>58</v>
      </c>
      <c r="T1" s="20">
        <f t="shared" si="1"/>
        <v>58</v>
      </c>
      <c r="U1" s="20">
        <f t="shared" si="1"/>
        <v>63</v>
      </c>
      <c r="V1" s="20">
        <f t="shared" si="1"/>
        <v>18</v>
      </c>
      <c r="W1" s="20"/>
      <c r="X1" s="20">
        <f>SUM(X4:X116)</f>
        <v>6</v>
      </c>
      <c r="Y1" s="20">
        <f>SUM(Y4:Y116)</f>
        <v>48</v>
      </c>
      <c r="Z1" s="20">
        <f>SUM(Z4:Z116)</f>
        <v>38</v>
      </c>
      <c r="AA1" s="20">
        <f>SUM(AA4:AA116)</f>
        <v>60</v>
      </c>
      <c r="AB1" s="20">
        <f>SUM(AB4:AB116)</f>
        <v>7</v>
      </c>
      <c r="AC1" s="20"/>
      <c r="AD1" s="20">
        <f aca="true" t="shared" si="2" ref="AD1:AP1">SUM(AD4:AD116)</f>
        <v>14</v>
      </c>
      <c r="AE1" s="20">
        <f t="shared" si="2"/>
        <v>6</v>
      </c>
      <c r="AF1" s="20">
        <f t="shared" si="2"/>
        <v>3</v>
      </c>
      <c r="AG1" s="20">
        <f t="shared" si="2"/>
        <v>2</v>
      </c>
      <c r="AH1" s="20">
        <f t="shared" si="2"/>
        <v>10</v>
      </c>
      <c r="AI1" s="20">
        <f t="shared" si="2"/>
        <v>7</v>
      </c>
      <c r="AJ1" s="20">
        <f t="shared" si="2"/>
        <v>1</v>
      </c>
      <c r="AK1" s="20">
        <f t="shared" si="2"/>
        <v>0</v>
      </c>
      <c r="AL1" s="20">
        <f t="shared" si="2"/>
        <v>0</v>
      </c>
      <c r="AM1" s="20">
        <f t="shared" si="2"/>
        <v>13</v>
      </c>
      <c r="AN1" s="20">
        <f t="shared" si="2"/>
        <v>32</v>
      </c>
      <c r="AO1" s="20">
        <f t="shared" si="2"/>
        <v>20</v>
      </c>
      <c r="AP1" s="20">
        <f t="shared" si="2"/>
        <v>112</v>
      </c>
    </row>
    <row r="2" spans="1:42" s="1" customFormat="1" ht="13.5" customHeight="1">
      <c r="A2" s="88" t="s">
        <v>4</v>
      </c>
      <c r="B2" s="91" t="s">
        <v>22</v>
      </c>
      <c r="C2" s="95" t="s">
        <v>133</v>
      </c>
      <c r="D2" s="93" t="s">
        <v>15</v>
      </c>
      <c r="E2" s="94"/>
      <c r="F2" s="94"/>
      <c r="G2" s="103"/>
      <c r="H2" s="93" t="s">
        <v>16</v>
      </c>
      <c r="I2" s="94"/>
      <c r="J2" s="94"/>
      <c r="K2" s="93" t="s">
        <v>17</v>
      </c>
      <c r="L2" s="94"/>
      <c r="M2" s="94"/>
      <c r="N2" s="94"/>
      <c r="O2" s="94"/>
      <c r="P2" s="94"/>
      <c r="Q2" s="100" t="s">
        <v>5</v>
      </c>
      <c r="R2" s="101"/>
      <c r="S2" s="101"/>
      <c r="T2" s="101"/>
      <c r="U2" s="101"/>
      <c r="V2" s="101"/>
      <c r="W2" s="102"/>
      <c r="X2" s="101" t="s">
        <v>6</v>
      </c>
      <c r="Y2" s="101"/>
      <c r="Z2" s="101"/>
      <c r="AA2" s="101"/>
      <c r="AB2" s="101"/>
      <c r="AC2" s="102"/>
      <c r="AD2" s="97" t="s">
        <v>30</v>
      </c>
      <c r="AE2" s="98"/>
      <c r="AF2" s="98"/>
      <c r="AG2" s="98"/>
      <c r="AH2" s="98"/>
      <c r="AI2" s="98"/>
      <c r="AJ2" s="98"/>
      <c r="AK2" s="98"/>
      <c r="AL2" s="98"/>
      <c r="AM2" s="98"/>
      <c r="AN2" s="98"/>
      <c r="AO2" s="99"/>
      <c r="AP2" s="90" t="s">
        <v>26</v>
      </c>
    </row>
    <row r="3" spans="1:42" s="1" customFormat="1" ht="14.25" thickBot="1">
      <c r="A3" s="89"/>
      <c r="B3" s="92"/>
      <c r="C3" s="96"/>
      <c r="D3" s="2" t="s">
        <v>7</v>
      </c>
      <c r="E3" s="4" t="s">
        <v>8</v>
      </c>
      <c r="F3" s="4" t="s">
        <v>9</v>
      </c>
      <c r="G3" s="3" t="s">
        <v>10</v>
      </c>
      <c r="H3" s="2" t="s">
        <v>7</v>
      </c>
      <c r="I3" s="4" t="s">
        <v>8</v>
      </c>
      <c r="J3" s="4" t="s">
        <v>9</v>
      </c>
      <c r="K3" s="2" t="s">
        <v>7</v>
      </c>
      <c r="L3" s="4" t="s">
        <v>8</v>
      </c>
      <c r="M3" s="4" t="s">
        <v>9</v>
      </c>
      <c r="N3" s="4" t="s">
        <v>10</v>
      </c>
      <c r="O3" s="4" t="s">
        <v>14</v>
      </c>
      <c r="P3" s="4" t="s">
        <v>31</v>
      </c>
      <c r="Q3" s="2" t="s">
        <v>11</v>
      </c>
      <c r="R3" s="4" t="s">
        <v>8</v>
      </c>
      <c r="S3" s="4" t="s">
        <v>9</v>
      </c>
      <c r="T3" s="4" t="s">
        <v>10</v>
      </c>
      <c r="U3" s="4" t="s">
        <v>14</v>
      </c>
      <c r="V3" s="63" t="s">
        <v>74</v>
      </c>
      <c r="W3" s="3" t="s">
        <v>25</v>
      </c>
      <c r="X3" s="30" t="s">
        <v>11</v>
      </c>
      <c r="Y3" s="4" t="s">
        <v>12</v>
      </c>
      <c r="Z3" s="4" t="s">
        <v>13</v>
      </c>
      <c r="AA3" s="4" t="s">
        <v>10</v>
      </c>
      <c r="AB3" s="63" t="s">
        <v>14</v>
      </c>
      <c r="AC3" s="3" t="s">
        <v>25</v>
      </c>
      <c r="AD3" s="2" t="s">
        <v>32</v>
      </c>
      <c r="AE3" s="4" t="s">
        <v>33</v>
      </c>
      <c r="AF3" s="4" t="s">
        <v>34</v>
      </c>
      <c r="AG3" s="4" t="s">
        <v>35</v>
      </c>
      <c r="AH3" s="4" t="s">
        <v>36</v>
      </c>
      <c r="AI3" s="4" t="s">
        <v>37</v>
      </c>
      <c r="AJ3" s="4" t="s">
        <v>38</v>
      </c>
      <c r="AK3" s="4" t="s">
        <v>39</v>
      </c>
      <c r="AL3" s="4" t="s">
        <v>40</v>
      </c>
      <c r="AM3" s="4" t="s">
        <v>41</v>
      </c>
      <c r="AN3" s="4" t="s">
        <v>42</v>
      </c>
      <c r="AO3" s="3" t="s">
        <v>43</v>
      </c>
      <c r="AP3" s="90"/>
    </row>
    <row r="4" spans="1:42" ht="13.5">
      <c r="A4" s="32">
        <v>1</v>
      </c>
      <c r="B4" s="28" t="s">
        <v>73</v>
      </c>
      <c r="C4" s="32" t="s">
        <v>130</v>
      </c>
      <c r="D4" s="21"/>
      <c r="E4" s="21">
        <v>1</v>
      </c>
      <c r="F4" s="21"/>
      <c r="G4" s="22"/>
      <c r="H4" s="21">
        <v>1</v>
      </c>
      <c r="I4" s="21"/>
      <c r="J4" s="21"/>
      <c r="K4" s="31">
        <v>1</v>
      </c>
      <c r="L4" s="21">
        <v>1</v>
      </c>
      <c r="M4" s="21"/>
      <c r="N4" s="21"/>
      <c r="O4" s="21"/>
      <c r="P4" s="22"/>
      <c r="Q4" s="31"/>
      <c r="R4" s="21">
        <v>1</v>
      </c>
      <c r="S4" s="21">
        <v>1</v>
      </c>
      <c r="T4" s="21"/>
      <c r="U4" s="21"/>
      <c r="V4" s="21"/>
      <c r="W4" s="22"/>
      <c r="X4" s="21"/>
      <c r="Y4" s="21"/>
      <c r="Z4" s="21">
        <v>1</v>
      </c>
      <c r="AA4" s="21"/>
      <c r="AB4" s="21"/>
      <c r="AC4" s="21"/>
      <c r="AD4" s="5"/>
      <c r="AO4" s="7">
        <v>1</v>
      </c>
      <c r="AP4">
        <v>1</v>
      </c>
    </row>
    <row r="5" spans="1:42" ht="13.5">
      <c r="A5" s="33">
        <v>2</v>
      </c>
      <c r="B5" s="58" t="s">
        <v>73</v>
      </c>
      <c r="C5" s="33" t="s">
        <v>131</v>
      </c>
      <c r="F5" s="6">
        <v>1</v>
      </c>
      <c r="G5" s="7"/>
      <c r="H5" s="6">
        <v>1</v>
      </c>
      <c r="K5" s="5">
        <v>1</v>
      </c>
      <c r="L5" s="6">
        <v>1</v>
      </c>
      <c r="M5" s="8">
        <v>1</v>
      </c>
      <c r="P5" s="7"/>
      <c r="Q5" s="5"/>
      <c r="T5" s="6">
        <v>1</v>
      </c>
      <c r="U5" s="6">
        <v>1</v>
      </c>
      <c r="W5" s="7" t="s">
        <v>75</v>
      </c>
      <c r="X5" s="6">
        <v>1</v>
      </c>
      <c r="AD5" s="5">
        <v>1</v>
      </c>
      <c r="AO5" s="7"/>
      <c r="AP5" s="8">
        <v>1</v>
      </c>
    </row>
    <row r="6" spans="1:42" ht="13.5">
      <c r="A6" s="33">
        <v>3</v>
      </c>
      <c r="B6" s="58" t="s">
        <v>77</v>
      </c>
      <c r="C6" s="33" t="s">
        <v>129</v>
      </c>
      <c r="F6" s="6">
        <v>1</v>
      </c>
      <c r="G6" s="7"/>
      <c r="H6" s="6">
        <v>1</v>
      </c>
      <c r="K6" s="5"/>
      <c r="L6" s="8">
        <v>1</v>
      </c>
      <c r="P6" s="7"/>
      <c r="Q6" s="5">
        <v>1</v>
      </c>
      <c r="S6" s="6">
        <v>1</v>
      </c>
      <c r="W6" s="7"/>
      <c r="Y6" s="8">
        <v>1</v>
      </c>
      <c r="Z6" s="8"/>
      <c r="AA6" s="8"/>
      <c r="AB6" s="8">
        <v>1</v>
      </c>
      <c r="AD6" s="5"/>
      <c r="AF6" s="6">
        <v>1</v>
      </c>
      <c r="AO6" s="7"/>
      <c r="AP6" s="8">
        <v>1</v>
      </c>
    </row>
    <row r="7" spans="1:42" ht="13.5">
      <c r="A7" s="33">
        <v>4</v>
      </c>
      <c r="B7" s="58" t="s">
        <v>77</v>
      </c>
      <c r="C7" s="33" t="s">
        <v>130</v>
      </c>
      <c r="E7" s="6">
        <v>1</v>
      </c>
      <c r="G7" s="7"/>
      <c r="H7" s="8">
        <v>1</v>
      </c>
      <c r="K7" s="5"/>
      <c r="P7" s="7"/>
      <c r="Q7" s="5"/>
      <c r="S7" s="6">
        <v>1</v>
      </c>
      <c r="T7" s="6">
        <v>1</v>
      </c>
      <c r="W7" s="9"/>
      <c r="AA7" s="6">
        <v>1</v>
      </c>
      <c r="AD7" s="5"/>
      <c r="AE7" s="6">
        <v>1</v>
      </c>
      <c r="AO7" s="7"/>
      <c r="AP7" s="8">
        <v>1</v>
      </c>
    </row>
    <row r="8" spans="1:42" ht="13.5">
      <c r="A8" s="33">
        <v>5</v>
      </c>
      <c r="B8" s="58" t="s">
        <v>76</v>
      </c>
      <c r="C8" s="33" t="s">
        <v>129</v>
      </c>
      <c r="E8" s="8">
        <v>1</v>
      </c>
      <c r="F8" s="8"/>
      <c r="G8" s="7"/>
      <c r="H8" s="8">
        <v>1</v>
      </c>
      <c r="I8" s="8"/>
      <c r="J8" s="8"/>
      <c r="K8" s="5"/>
      <c r="L8" s="8">
        <v>1</v>
      </c>
      <c r="M8" s="8"/>
      <c r="P8" s="7"/>
      <c r="Q8" s="5">
        <v>1</v>
      </c>
      <c r="R8" s="6">
        <v>1</v>
      </c>
      <c r="S8" s="8">
        <v>1</v>
      </c>
      <c r="U8" s="8">
        <v>1</v>
      </c>
      <c r="W8" s="9"/>
      <c r="X8" s="8"/>
      <c r="Y8" s="8"/>
      <c r="Z8" s="6">
        <v>1</v>
      </c>
      <c r="AA8" s="6">
        <v>1</v>
      </c>
      <c r="AC8" s="6" t="s">
        <v>78</v>
      </c>
      <c r="AD8" s="5"/>
      <c r="AO8" s="7">
        <v>1</v>
      </c>
      <c r="AP8" s="8">
        <v>1</v>
      </c>
    </row>
    <row r="9" spans="1:42" ht="13.5">
      <c r="A9" s="33">
        <v>6</v>
      </c>
      <c r="B9" s="58" t="s">
        <v>76</v>
      </c>
      <c r="C9" s="33" t="s">
        <v>131</v>
      </c>
      <c r="E9" s="8">
        <v>1</v>
      </c>
      <c r="F9" s="8"/>
      <c r="G9" s="7"/>
      <c r="H9" s="8">
        <v>1</v>
      </c>
      <c r="I9" s="8"/>
      <c r="J9" s="8"/>
      <c r="K9" s="5">
        <v>1</v>
      </c>
      <c r="L9" s="8"/>
      <c r="P9" s="7"/>
      <c r="Q9" s="5">
        <v>1</v>
      </c>
      <c r="W9" s="7"/>
      <c r="X9" s="8"/>
      <c r="Y9" s="8"/>
      <c r="Z9" s="6">
        <v>1</v>
      </c>
      <c r="AD9" s="5"/>
      <c r="AM9" s="6">
        <v>1</v>
      </c>
      <c r="AO9" s="7"/>
      <c r="AP9" s="8">
        <v>1</v>
      </c>
    </row>
    <row r="10" spans="1:42" ht="13.5">
      <c r="A10" s="33">
        <v>7</v>
      </c>
      <c r="B10" s="58" t="s">
        <v>76</v>
      </c>
      <c r="C10" s="33" t="s">
        <v>131</v>
      </c>
      <c r="E10" s="8">
        <v>1</v>
      </c>
      <c r="F10" s="8"/>
      <c r="G10" s="7"/>
      <c r="H10" s="8">
        <v>1</v>
      </c>
      <c r="I10" s="8"/>
      <c r="J10" s="8"/>
      <c r="K10" s="5"/>
      <c r="L10" s="8">
        <v>1</v>
      </c>
      <c r="P10" s="7"/>
      <c r="Q10" s="5">
        <v>1</v>
      </c>
      <c r="S10" s="8">
        <v>1</v>
      </c>
      <c r="T10" s="6">
        <v>1</v>
      </c>
      <c r="U10" s="8">
        <v>1</v>
      </c>
      <c r="V10" s="8">
        <v>1</v>
      </c>
      <c r="W10" s="9"/>
      <c r="X10" s="8"/>
      <c r="Y10" s="8">
        <v>1</v>
      </c>
      <c r="AD10" s="5"/>
      <c r="AH10" s="6">
        <v>1</v>
      </c>
      <c r="AO10" s="7"/>
      <c r="AP10" s="8">
        <v>1</v>
      </c>
    </row>
    <row r="11" spans="1:42" ht="13.5">
      <c r="A11" s="33">
        <v>8</v>
      </c>
      <c r="B11" s="58" t="s">
        <v>76</v>
      </c>
      <c r="C11" s="33" t="s">
        <v>129</v>
      </c>
      <c r="E11" s="8">
        <v>1</v>
      </c>
      <c r="F11" s="8"/>
      <c r="G11" s="7"/>
      <c r="H11" s="8">
        <v>1</v>
      </c>
      <c r="I11" s="8"/>
      <c r="J11" s="8"/>
      <c r="K11" s="5">
        <v>1</v>
      </c>
      <c r="L11" s="8">
        <v>1</v>
      </c>
      <c r="P11" s="7"/>
      <c r="Q11" s="5">
        <v>1</v>
      </c>
      <c r="W11" s="7"/>
      <c r="X11" s="8"/>
      <c r="Y11" s="8"/>
      <c r="Z11" s="6">
        <v>1</v>
      </c>
      <c r="AD11" s="5"/>
      <c r="AH11" s="6">
        <v>1</v>
      </c>
      <c r="AN11" s="8"/>
      <c r="AO11" s="7"/>
      <c r="AP11" s="8">
        <v>1</v>
      </c>
    </row>
    <row r="12" spans="1:42" ht="13.5">
      <c r="A12" s="33">
        <v>9</v>
      </c>
      <c r="B12" s="58" t="s">
        <v>76</v>
      </c>
      <c r="C12" s="33" t="s">
        <v>129</v>
      </c>
      <c r="E12" s="8">
        <v>1</v>
      </c>
      <c r="F12" s="8"/>
      <c r="G12" s="7"/>
      <c r="H12" s="8">
        <v>1</v>
      </c>
      <c r="I12" s="8"/>
      <c r="J12" s="8"/>
      <c r="K12" s="5">
        <v>1</v>
      </c>
      <c r="L12" s="8"/>
      <c r="P12" s="7"/>
      <c r="Q12" s="5"/>
      <c r="R12" s="6">
        <v>1</v>
      </c>
      <c r="S12" s="8">
        <v>1</v>
      </c>
      <c r="T12" s="6">
        <v>1</v>
      </c>
      <c r="U12" s="8">
        <v>1</v>
      </c>
      <c r="V12" s="8">
        <v>1</v>
      </c>
      <c r="W12" s="7"/>
      <c r="X12" s="8"/>
      <c r="Y12" s="8"/>
      <c r="AA12" s="6">
        <v>1</v>
      </c>
      <c r="AD12" s="5"/>
      <c r="AO12" s="7">
        <v>1</v>
      </c>
      <c r="AP12" s="8">
        <v>1</v>
      </c>
    </row>
    <row r="13" spans="1:42" ht="13.5">
      <c r="A13" s="33">
        <v>10</v>
      </c>
      <c r="B13" s="58" t="s">
        <v>76</v>
      </c>
      <c r="C13" s="33" t="s">
        <v>129</v>
      </c>
      <c r="F13" s="8">
        <v>1</v>
      </c>
      <c r="G13" s="7"/>
      <c r="H13" s="8">
        <v>1</v>
      </c>
      <c r="K13" s="5"/>
      <c r="L13" s="8">
        <v>1</v>
      </c>
      <c r="P13" s="7"/>
      <c r="Q13" s="5">
        <v>1</v>
      </c>
      <c r="R13" s="6">
        <v>1</v>
      </c>
      <c r="S13" s="8">
        <v>1</v>
      </c>
      <c r="T13" s="8">
        <v>1</v>
      </c>
      <c r="U13" s="8">
        <v>1</v>
      </c>
      <c r="W13" s="9"/>
      <c r="X13" s="8"/>
      <c r="Y13" s="8"/>
      <c r="AD13" s="5"/>
      <c r="AI13" s="6">
        <v>1</v>
      </c>
      <c r="AO13" s="7"/>
      <c r="AP13" s="8">
        <v>1</v>
      </c>
    </row>
    <row r="14" spans="1:42" ht="13.5">
      <c r="A14" s="33">
        <v>11</v>
      </c>
      <c r="B14" s="58" t="s">
        <v>76</v>
      </c>
      <c r="C14" s="33" t="s">
        <v>130</v>
      </c>
      <c r="E14" s="8"/>
      <c r="F14" s="8">
        <v>1</v>
      </c>
      <c r="G14" s="7"/>
      <c r="H14" s="8">
        <v>1</v>
      </c>
      <c r="K14" s="5"/>
      <c r="L14" s="8">
        <v>1</v>
      </c>
      <c r="P14" s="7"/>
      <c r="Q14" s="5"/>
      <c r="U14" s="8">
        <v>1</v>
      </c>
      <c r="W14" s="9" t="s">
        <v>79</v>
      </c>
      <c r="X14" s="8"/>
      <c r="Y14" s="8"/>
      <c r="AD14" s="5"/>
      <c r="AO14" s="7"/>
      <c r="AP14" s="8">
        <v>1</v>
      </c>
    </row>
    <row r="15" spans="1:42" ht="13.5">
      <c r="A15" s="33">
        <v>12</v>
      </c>
      <c r="B15" s="58" t="s">
        <v>76</v>
      </c>
      <c r="C15" s="33" t="s">
        <v>130</v>
      </c>
      <c r="E15" s="8">
        <v>1</v>
      </c>
      <c r="F15" s="8"/>
      <c r="G15" s="7"/>
      <c r="H15" s="8">
        <v>1</v>
      </c>
      <c r="K15" s="5"/>
      <c r="L15" s="8">
        <v>1</v>
      </c>
      <c r="P15" s="7"/>
      <c r="Q15" s="5"/>
      <c r="S15" s="8">
        <v>1</v>
      </c>
      <c r="W15" s="9"/>
      <c r="X15" s="8"/>
      <c r="AA15" s="6">
        <v>1</v>
      </c>
      <c r="AD15" s="5"/>
      <c r="AN15" s="6">
        <v>1</v>
      </c>
      <c r="AO15" s="7"/>
      <c r="AP15" s="8">
        <v>1</v>
      </c>
    </row>
    <row r="16" spans="1:42" ht="13.5">
      <c r="A16" s="33">
        <v>13</v>
      </c>
      <c r="B16" s="58" t="s">
        <v>76</v>
      </c>
      <c r="C16" s="33" t="s">
        <v>129</v>
      </c>
      <c r="E16" s="8">
        <v>1</v>
      </c>
      <c r="G16" s="7"/>
      <c r="H16" s="8">
        <v>1</v>
      </c>
      <c r="K16" s="5">
        <v>1</v>
      </c>
      <c r="L16" s="8"/>
      <c r="P16" s="7"/>
      <c r="Q16" s="5"/>
      <c r="S16" s="8">
        <v>1</v>
      </c>
      <c r="U16" s="8">
        <v>1</v>
      </c>
      <c r="V16" s="6">
        <v>1</v>
      </c>
      <c r="W16" s="9"/>
      <c r="X16" s="8"/>
      <c r="Y16" s="8"/>
      <c r="AA16" s="6">
        <v>1</v>
      </c>
      <c r="AD16" s="5"/>
      <c r="AO16" s="7">
        <v>1</v>
      </c>
      <c r="AP16" s="8">
        <v>1</v>
      </c>
    </row>
    <row r="17" spans="1:42" ht="13.5">
      <c r="A17" s="33">
        <v>14</v>
      </c>
      <c r="B17" s="58" t="s">
        <v>76</v>
      </c>
      <c r="C17" s="33" t="s">
        <v>131</v>
      </c>
      <c r="E17" s="8">
        <v>1</v>
      </c>
      <c r="G17" s="7"/>
      <c r="H17" s="8">
        <v>1</v>
      </c>
      <c r="J17" s="8"/>
      <c r="K17" s="5"/>
      <c r="L17" s="8">
        <v>1</v>
      </c>
      <c r="P17" s="7"/>
      <c r="Q17" s="5"/>
      <c r="S17" s="8">
        <v>1</v>
      </c>
      <c r="U17" s="8">
        <v>1</v>
      </c>
      <c r="W17" s="9"/>
      <c r="X17" s="8"/>
      <c r="Y17" s="8">
        <v>1</v>
      </c>
      <c r="AD17" s="5"/>
      <c r="AM17" s="6">
        <v>1</v>
      </c>
      <c r="AO17" s="7"/>
      <c r="AP17" s="8">
        <v>1</v>
      </c>
    </row>
    <row r="18" spans="1:42" ht="13.5">
      <c r="A18" s="33">
        <v>15</v>
      </c>
      <c r="B18" s="58" t="s">
        <v>76</v>
      </c>
      <c r="C18" s="33" t="s">
        <v>129</v>
      </c>
      <c r="E18" s="8">
        <v>1</v>
      </c>
      <c r="G18" s="7"/>
      <c r="H18" s="8">
        <v>1</v>
      </c>
      <c r="K18" s="5"/>
      <c r="L18" s="8">
        <v>1</v>
      </c>
      <c r="M18" s="8"/>
      <c r="P18" s="7"/>
      <c r="Q18" s="5"/>
      <c r="R18" s="6">
        <v>1</v>
      </c>
      <c r="S18" s="8">
        <v>1</v>
      </c>
      <c r="W18" s="7"/>
      <c r="X18" s="8"/>
      <c r="Y18" s="8">
        <v>1</v>
      </c>
      <c r="AA18" s="8"/>
      <c r="AB18" s="8"/>
      <c r="AD18" s="5"/>
      <c r="AO18" s="7">
        <v>1</v>
      </c>
      <c r="AP18" s="8">
        <v>1</v>
      </c>
    </row>
    <row r="19" spans="1:42" ht="13.5">
      <c r="A19" s="33">
        <v>16</v>
      </c>
      <c r="B19" s="58" t="s">
        <v>76</v>
      </c>
      <c r="C19" s="33" t="s">
        <v>130</v>
      </c>
      <c r="E19" s="8"/>
      <c r="F19" s="8">
        <v>1</v>
      </c>
      <c r="G19" s="7"/>
      <c r="H19" s="8"/>
      <c r="I19" s="8"/>
      <c r="J19" s="8">
        <v>1</v>
      </c>
      <c r="K19" s="5"/>
      <c r="L19" s="8"/>
      <c r="P19" s="7"/>
      <c r="Q19" s="5"/>
      <c r="T19" s="6">
        <v>1</v>
      </c>
      <c r="W19" s="9"/>
      <c r="X19" s="8"/>
      <c r="Y19" s="8">
        <v>1</v>
      </c>
      <c r="Z19" s="6">
        <v>1</v>
      </c>
      <c r="AD19" s="5"/>
      <c r="AN19" s="6">
        <v>1</v>
      </c>
      <c r="AO19" s="7"/>
      <c r="AP19" s="8">
        <v>1</v>
      </c>
    </row>
    <row r="20" spans="1:42" ht="13.5">
      <c r="A20" s="33">
        <v>17</v>
      </c>
      <c r="B20" s="58" t="s">
        <v>76</v>
      </c>
      <c r="C20" s="33" t="s">
        <v>129</v>
      </c>
      <c r="E20" s="8">
        <v>1</v>
      </c>
      <c r="F20" s="8"/>
      <c r="G20" s="7"/>
      <c r="H20" s="8">
        <v>1</v>
      </c>
      <c r="I20" s="8"/>
      <c r="J20" s="8"/>
      <c r="K20" s="5">
        <v>1</v>
      </c>
      <c r="L20" s="8"/>
      <c r="M20" s="6">
        <v>1</v>
      </c>
      <c r="P20" s="7"/>
      <c r="Q20" s="5"/>
      <c r="T20" s="6">
        <v>1</v>
      </c>
      <c r="U20" s="6">
        <v>1</v>
      </c>
      <c r="W20" s="9"/>
      <c r="X20" s="8"/>
      <c r="Y20" s="8"/>
      <c r="Z20" s="6">
        <v>1</v>
      </c>
      <c r="AD20" s="5"/>
      <c r="AH20" s="6">
        <v>1</v>
      </c>
      <c r="AO20" s="7"/>
      <c r="AP20" s="8">
        <v>1</v>
      </c>
    </row>
    <row r="21" spans="1:42" ht="13.5">
      <c r="A21" s="33">
        <v>18</v>
      </c>
      <c r="B21" s="58" t="s">
        <v>76</v>
      </c>
      <c r="C21" s="33" t="s">
        <v>129</v>
      </c>
      <c r="E21" s="8">
        <v>1</v>
      </c>
      <c r="G21" s="7"/>
      <c r="H21" s="8"/>
      <c r="J21" s="6">
        <v>1</v>
      </c>
      <c r="K21" s="5"/>
      <c r="L21" s="8"/>
      <c r="P21" s="7"/>
      <c r="Q21" s="26">
        <v>1</v>
      </c>
      <c r="R21" s="8"/>
      <c r="S21" s="8"/>
      <c r="T21" s="8"/>
      <c r="U21" s="8">
        <v>1</v>
      </c>
      <c r="V21" s="8"/>
      <c r="W21" s="9"/>
      <c r="X21" s="8"/>
      <c r="Y21" s="8">
        <v>1</v>
      </c>
      <c r="AA21" s="6">
        <v>1</v>
      </c>
      <c r="AD21" s="5"/>
      <c r="AN21" s="6">
        <v>1</v>
      </c>
      <c r="AO21" s="7"/>
      <c r="AP21" s="8">
        <v>1</v>
      </c>
    </row>
    <row r="22" spans="1:42" ht="13.5">
      <c r="A22" s="33">
        <v>19</v>
      </c>
      <c r="B22" s="58" t="s">
        <v>76</v>
      </c>
      <c r="C22" s="33" t="s">
        <v>131</v>
      </c>
      <c r="E22" s="8">
        <v>1</v>
      </c>
      <c r="G22" s="7"/>
      <c r="H22" s="8"/>
      <c r="I22" s="6">
        <v>1</v>
      </c>
      <c r="K22" s="5">
        <v>1</v>
      </c>
      <c r="L22" s="8">
        <v>1</v>
      </c>
      <c r="M22" s="8"/>
      <c r="P22" s="7"/>
      <c r="Q22" s="5"/>
      <c r="S22" s="6">
        <v>1</v>
      </c>
      <c r="U22" s="8">
        <v>1</v>
      </c>
      <c r="W22" s="9"/>
      <c r="X22" s="8"/>
      <c r="Y22" s="8"/>
      <c r="AA22" s="6">
        <v>1</v>
      </c>
      <c r="AD22" s="5"/>
      <c r="AN22" s="6">
        <v>1</v>
      </c>
      <c r="AO22" s="7"/>
      <c r="AP22" s="8">
        <v>1</v>
      </c>
    </row>
    <row r="23" spans="1:42" ht="13.5">
      <c r="A23" s="33">
        <v>20</v>
      </c>
      <c r="B23" s="58" t="s">
        <v>76</v>
      </c>
      <c r="C23" s="33" t="s">
        <v>129</v>
      </c>
      <c r="E23" s="8"/>
      <c r="F23" s="6">
        <v>1</v>
      </c>
      <c r="G23" s="7"/>
      <c r="H23" s="6">
        <v>1</v>
      </c>
      <c r="K23" s="5"/>
      <c r="L23" s="8">
        <v>1</v>
      </c>
      <c r="P23" s="7"/>
      <c r="Q23" s="26">
        <v>1</v>
      </c>
      <c r="R23" s="8">
        <v>1</v>
      </c>
      <c r="S23" s="8"/>
      <c r="T23" s="8"/>
      <c r="U23" s="8"/>
      <c r="V23" s="8"/>
      <c r="W23" s="7"/>
      <c r="X23" s="8"/>
      <c r="Y23" s="8"/>
      <c r="Z23" s="6">
        <v>1</v>
      </c>
      <c r="AA23" s="6">
        <v>1</v>
      </c>
      <c r="AD23" s="5"/>
      <c r="AM23" s="6">
        <v>1</v>
      </c>
      <c r="AO23" s="7"/>
      <c r="AP23" s="8">
        <v>1</v>
      </c>
    </row>
    <row r="24" spans="1:42" ht="13.5">
      <c r="A24" s="33">
        <v>21</v>
      </c>
      <c r="B24" s="58" t="s">
        <v>76</v>
      </c>
      <c r="C24" s="33" t="s">
        <v>129</v>
      </c>
      <c r="E24" s="8">
        <v>1</v>
      </c>
      <c r="G24" s="7"/>
      <c r="H24" s="8">
        <v>1</v>
      </c>
      <c r="K24" s="5"/>
      <c r="L24" s="8">
        <v>1</v>
      </c>
      <c r="P24" s="7"/>
      <c r="Q24" s="5">
        <v>1</v>
      </c>
      <c r="T24" s="6">
        <v>1</v>
      </c>
      <c r="W24" s="9"/>
      <c r="X24" s="8">
        <v>1</v>
      </c>
      <c r="Y24" s="8"/>
      <c r="AA24" s="8"/>
      <c r="AB24" s="8">
        <v>1</v>
      </c>
      <c r="AD24" s="5"/>
      <c r="AN24" s="8">
        <v>1</v>
      </c>
      <c r="AO24" s="7"/>
      <c r="AP24" s="8">
        <v>1</v>
      </c>
    </row>
    <row r="25" spans="1:42" ht="13.5">
      <c r="A25" s="33">
        <v>22</v>
      </c>
      <c r="B25" s="58" t="s">
        <v>76</v>
      </c>
      <c r="C25" s="33" t="s">
        <v>129</v>
      </c>
      <c r="D25" s="8"/>
      <c r="E25" s="8">
        <v>1</v>
      </c>
      <c r="G25" s="7"/>
      <c r="H25" s="8">
        <v>1</v>
      </c>
      <c r="K25" s="5">
        <v>1</v>
      </c>
      <c r="L25" s="8"/>
      <c r="P25" s="7"/>
      <c r="Q25" s="5"/>
      <c r="S25" s="6">
        <v>1</v>
      </c>
      <c r="T25" s="6">
        <v>1</v>
      </c>
      <c r="W25" s="9"/>
      <c r="X25" s="8"/>
      <c r="Y25" s="8"/>
      <c r="AA25" s="8">
        <v>1</v>
      </c>
      <c r="AD25" s="5"/>
      <c r="AO25" s="7">
        <v>1</v>
      </c>
      <c r="AP25" s="8">
        <v>1</v>
      </c>
    </row>
    <row r="26" spans="1:42" ht="13.5">
      <c r="A26" s="33">
        <v>23</v>
      </c>
      <c r="B26" s="58" t="s">
        <v>76</v>
      </c>
      <c r="C26" s="33" t="s">
        <v>129</v>
      </c>
      <c r="D26" s="8"/>
      <c r="E26" s="8">
        <v>1</v>
      </c>
      <c r="G26" s="7"/>
      <c r="H26" s="8">
        <v>1</v>
      </c>
      <c r="K26" s="5"/>
      <c r="L26" s="8">
        <v>1</v>
      </c>
      <c r="P26" s="7"/>
      <c r="Q26" s="5">
        <v>1</v>
      </c>
      <c r="T26" s="6">
        <v>1</v>
      </c>
      <c r="W26" s="9"/>
      <c r="X26" s="8"/>
      <c r="Y26" s="8"/>
      <c r="Z26" s="6">
        <v>1</v>
      </c>
      <c r="AD26" s="5"/>
      <c r="AO26" s="7">
        <v>1</v>
      </c>
      <c r="AP26" s="8">
        <v>1</v>
      </c>
    </row>
    <row r="27" spans="1:42" ht="13.5">
      <c r="A27" s="33">
        <v>24</v>
      </c>
      <c r="B27" s="58" t="s">
        <v>76</v>
      </c>
      <c r="C27" s="33" t="s">
        <v>129</v>
      </c>
      <c r="D27" s="8"/>
      <c r="E27" s="8">
        <v>1</v>
      </c>
      <c r="G27" s="7"/>
      <c r="H27" s="8">
        <v>1</v>
      </c>
      <c r="K27" s="5"/>
      <c r="L27" s="8">
        <v>1</v>
      </c>
      <c r="P27" s="7"/>
      <c r="Q27" s="5">
        <v>1</v>
      </c>
      <c r="R27" s="6">
        <v>1</v>
      </c>
      <c r="U27" s="6">
        <v>1</v>
      </c>
      <c r="W27" s="9"/>
      <c r="X27" s="8"/>
      <c r="Y27" s="8">
        <v>1</v>
      </c>
      <c r="AA27" s="8">
        <v>1</v>
      </c>
      <c r="AB27" s="8">
        <v>1</v>
      </c>
      <c r="AD27" s="5"/>
      <c r="AO27" s="7">
        <v>1</v>
      </c>
      <c r="AP27" s="8">
        <v>1</v>
      </c>
    </row>
    <row r="28" spans="1:42" ht="13.5">
      <c r="A28" s="33">
        <v>25</v>
      </c>
      <c r="B28" s="58" t="s">
        <v>76</v>
      </c>
      <c r="C28" s="33" t="s">
        <v>130</v>
      </c>
      <c r="E28" s="8">
        <v>1</v>
      </c>
      <c r="G28" s="7"/>
      <c r="H28" s="8">
        <v>1</v>
      </c>
      <c r="K28" s="5"/>
      <c r="L28" s="8">
        <v>1</v>
      </c>
      <c r="P28" s="7"/>
      <c r="Q28" s="5"/>
      <c r="T28" s="8">
        <v>1</v>
      </c>
      <c r="U28" s="6">
        <v>1</v>
      </c>
      <c r="W28" s="9"/>
      <c r="X28" s="8"/>
      <c r="Y28" s="8">
        <v>1</v>
      </c>
      <c r="AD28" s="5"/>
      <c r="AO28" s="7">
        <v>1</v>
      </c>
      <c r="AP28" s="8">
        <v>1</v>
      </c>
    </row>
    <row r="29" spans="1:42" ht="13.5">
      <c r="A29" s="33">
        <v>26</v>
      </c>
      <c r="B29" s="58" t="s">
        <v>76</v>
      </c>
      <c r="C29" s="33" t="s">
        <v>129</v>
      </c>
      <c r="E29" s="8">
        <v>1</v>
      </c>
      <c r="G29" s="7"/>
      <c r="H29" s="8">
        <v>1</v>
      </c>
      <c r="K29" s="5"/>
      <c r="O29" s="6">
        <v>1</v>
      </c>
      <c r="P29" s="7" t="s">
        <v>134</v>
      </c>
      <c r="Q29" s="5"/>
      <c r="U29" s="6">
        <v>1</v>
      </c>
      <c r="W29" s="9"/>
      <c r="X29" s="8"/>
      <c r="Y29" s="8"/>
      <c r="AA29" s="8">
        <v>1</v>
      </c>
      <c r="AB29" s="8"/>
      <c r="AD29" s="5"/>
      <c r="AI29" s="6">
        <v>1</v>
      </c>
      <c r="AO29" s="7"/>
      <c r="AP29" s="8">
        <v>1</v>
      </c>
    </row>
    <row r="30" spans="1:42" ht="13.5">
      <c r="A30" s="33">
        <v>27</v>
      </c>
      <c r="B30" s="58" t="s">
        <v>76</v>
      </c>
      <c r="C30" s="33" t="s">
        <v>129</v>
      </c>
      <c r="E30" s="8">
        <v>1</v>
      </c>
      <c r="G30" s="7"/>
      <c r="H30" s="8">
        <v>1</v>
      </c>
      <c r="K30" s="5"/>
      <c r="L30" s="8">
        <v>1</v>
      </c>
      <c r="P30" s="7"/>
      <c r="Q30" s="5">
        <v>1</v>
      </c>
      <c r="S30" s="6">
        <v>1</v>
      </c>
      <c r="T30" s="8">
        <v>1</v>
      </c>
      <c r="U30" s="8">
        <v>1</v>
      </c>
      <c r="V30" s="8">
        <v>1</v>
      </c>
      <c r="W30" s="9"/>
      <c r="X30" s="8"/>
      <c r="Y30" s="8">
        <v>1</v>
      </c>
      <c r="Z30" s="8"/>
      <c r="AA30" s="8"/>
      <c r="AB30" s="8"/>
      <c r="AD30" s="5"/>
      <c r="AM30" s="6">
        <v>1</v>
      </c>
      <c r="AO30" s="7"/>
      <c r="AP30" s="8">
        <v>1</v>
      </c>
    </row>
    <row r="31" spans="1:42" ht="13.5">
      <c r="A31" s="33">
        <v>28</v>
      </c>
      <c r="B31" s="58" t="s">
        <v>76</v>
      </c>
      <c r="C31" s="33" t="s">
        <v>129</v>
      </c>
      <c r="E31" s="8">
        <v>1</v>
      </c>
      <c r="G31" s="7"/>
      <c r="H31" s="8">
        <v>1</v>
      </c>
      <c r="K31" s="5"/>
      <c r="M31" s="6">
        <v>1</v>
      </c>
      <c r="P31" s="7"/>
      <c r="Q31" s="5"/>
      <c r="S31" s="6">
        <v>1</v>
      </c>
      <c r="T31" s="8">
        <v>1</v>
      </c>
      <c r="W31" s="9"/>
      <c r="X31" s="8"/>
      <c r="Y31" s="8">
        <v>1</v>
      </c>
      <c r="AB31" s="6">
        <v>1</v>
      </c>
      <c r="AD31" s="5">
        <v>1</v>
      </c>
      <c r="AO31" s="7"/>
      <c r="AP31" s="8">
        <v>1</v>
      </c>
    </row>
    <row r="32" spans="1:42" ht="13.5">
      <c r="A32" s="33">
        <v>29</v>
      </c>
      <c r="B32" s="58" t="s">
        <v>76</v>
      </c>
      <c r="C32" s="33" t="s">
        <v>131</v>
      </c>
      <c r="E32" s="8">
        <v>1</v>
      </c>
      <c r="F32" s="8"/>
      <c r="G32" s="7"/>
      <c r="H32" s="8"/>
      <c r="I32" s="8">
        <v>1</v>
      </c>
      <c r="J32" s="8"/>
      <c r="K32" s="5">
        <v>1</v>
      </c>
      <c r="L32" s="8"/>
      <c r="M32" s="8"/>
      <c r="P32" s="7"/>
      <c r="Q32" s="5"/>
      <c r="S32" s="6">
        <v>1</v>
      </c>
      <c r="U32" s="8">
        <v>1</v>
      </c>
      <c r="W32" s="9"/>
      <c r="X32" s="8"/>
      <c r="Z32" s="6">
        <v>1</v>
      </c>
      <c r="AA32" s="8"/>
      <c r="AB32" s="8"/>
      <c r="AD32" s="5"/>
      <c r="AN32" s="6">
        <v>1</v>
      </c>
      <c r="AO32" s="7"/>
      <c r="AP32" s="8">
        <v>1</v>
      </c>
    </row>
    <row r="33" spans="1:42" ht="13.5">
      <c r="A33" s="33">
        <v>30</v>
      </c>
      <c r="B33" s="58" t="s">
        <v>76</v>
      </c>
      <c r="C33" s="33" t="s">
        <v>131</v>
      </c>
      <c r="E33" s="8">
        <v>1</v>
      </c>
      <c r="F33" s="8"/>
      <c r="G33" s="7"/>
      <c r="H33" s="8">
        <v>1</v>
      </c>
      <c r="I33" s="8"/>
      <c r="J33" s="8"/>
      <c r="K33" s="5">
        <v>1</v>
      </c>
      <c r="L33" s="8">
        <v>1</v>
      </c>
      <c r="M33" s="8"/>
      <c r="P33" s="7"/>
      <c r="Q33" s="5">
        <v>1</v>
      </c>
      <c r="S33" s="8">
        <v>1</v>
      </c>
      <c r="U33" s="8">
        <v>1</v>
      </c>
      <c r="W33" s="9"/>
      <c r="X33" s="8"/>
      <c r="Y33" s="8">
        <v>1</v>
      </c>
      <c r="Z33" s="8"/>
      <c r="AA33" s="8"/>
      <c r="AB33" s="8"/>
      <c r="AD33" s="5"/>
      <c r="AN33" s="6">
        <v>1</v>
      </c>
      <c r="AO33" s="7"/>
      <c r="AP33" s="8">
        <v>1</v>
      </c>
    </row>
    <row r="34" spans="1:42" ht="13.5">
      <c r="A34" s="33">
        <v>31</v>
      </c>
      <c r="B34" s="58" t="s">
        <v>76</v>
      </c>
      <c r="C34" s="33" t="s">
        <v>129</v>
      </c>
      <c r="E34" s="8">
        <v>1</v>
      </c>
      <c r="G34" s="7"/>
      <c r="H34" s="8">
        <v>1</v>
      </c>
      <c r="J34" s="8"/>
      <c r="K34" s="5"/>
      <c r="L34" s="6">
        <v>1</v>
      </c>
      <c r="M34" s="8"/>
      <c r="P34" s="7"/>
      <c r="Q34" s="5"/>
      <c r="S34" s="8">
        <v>1</v>
      </c>
      <c r="T34" s="6">
        <v>1</v>
      </c>
      <c r="U34" s="8">
        <v>1</v>
      </c>
      <c r="W34" s="7"/>
      <c r="X34" s="8"/>
      <c r="Y34" s="8">
        <v>1</v>
      </c>
      <c r="AD34" s="5"/>
      <c r="AG34" s="6">
        <v>1</v>
      </c>
      <c r="AO34" s="7"/>
      <c r="AP34" s="8">
        <v>1</v>
      </c>
    </row>
    <row r="35" spans="1:42" ht="13.5">
      <c r="A35" s="33">
        <v>32</v>
      </c>
      <c r="B35" s="58" t="s">
        <v>81</v>
      </c>
      <c r="C35" s="33" t="s">
        <v>129</v>
      </c>
      <c r="E35" s="8"/>
      <c r="F35" s="8">
        <v>1</v>
      </c>
      <c r="G35" s="7"/>
      <c r="H35" s="8">
        <v>1</v>
      </c>
      <c r="I35" s="8"/>
      <c r="J35" s="8"/>
      <c r="K35" s="5">
        <v>1</v>
      </c>
      <c r="L35" s="8">
        <v>1</v>
      </c>
      <c r="P35" s="7"/>
      <c r="Q35" s="5">
        <v>1</v>
      </c>
      <c r="S35" s="8">
        <v>1</v>
      </c>
      <c r="U35" s="8">
        <v>1</v>
      </c>
      <c r="V35" s="8">
        <v>1</v>
      </c>
      <c r="W35" s="7"/>
      <c r="X35" s="8"/>
      <c r="Y35" s="8">
        <v>1</v>
      </c>
      <c r="Z35" s="8"/>
      <c r="AD35" s="5"/>
      <c r="AN35" s="6">
        <v>1</v>
      </c>
      <c r="AO35" s="7"/>
      <c r="AP35" s="8">
        <v>1</v>
      </c>
    </row>
    <row r="36" spans="1:42" ht="13.5">
      <c r="A36" s="33">
        <v>33</v>
      </c>
      <c r="B36" s="58" t="s">
        <v>82</v>
      </c>
      <c r="C36" s="33" t="s">
        <v>129</v>
      </c>
      <c r="E36" s="8">
        <v>1</v>
      </c>
      <c r="F36" s="8"/>
      <c r="G36" s="7"/>
      <c r="H36" s="8">
        <v>1</v>
      </c>
      <c r="I36" s="8"/>
      <c r="J36" s="8"/>
      <c r="K36" s="5">
        <v>1</v>
      </c>
      <c r="L36" s="8"/>
      <c r="P36" s="7"/>
      <c r="Q36" s="26"/>
      <c r="R36" s="8"/>
      <c r="S36" s="8">
        <v>1</v>
      </c>
      <c r="T36" s="8">
        <v>1</v>
      </c>
      <c r="U36" s="8"/>
      <c r="V36" s="8"/>
      <c r="W36" s="9"/>
      <c r="X36" s="8"/>
      <c r="Y36" s="8"/>
      <c r="Z36" s="6">
        <v>1</v>
      </c>
      <c r="AD36" s="5"/>
      <c r="AI36" s="6">
        <v>1</v>
      </c>
      <c r="AO36" s="7"/>
      <c r="AP36" s="8">
        <v>1</v>
      </c>
    </row>
    <row r="37" spans="1:42" ht="13.5">
      <c r="A37" s="33">
        <v>34</v>
      </c>
      <c r="B37" s="58" t="s">
        <v>80</v>
      </c>
      <c r="C37" s="33" t="s">
        <v>131</v>
      </c>
      <c r="E37" s="8"/>
      <c r="F37" s="8">
        <v>1</v>
      </c>
      <c r="G37" s="7"/>
      <c r="H37" s="8">
        <v>1</v>
      </c>
      <c r="I37" s="8"/>
      <c r="J37" s="8"/>
      <c r="K37" s="5">
        <v>1</v>
      </c>
      <c r="L37" s="8">
        <v>1</v>
      </c>
      <c r="P37" s="7"/>
      <c r="Q37" s="5">
        <v>1</v>
      </c>
      <c r="R37" s="6">
        <v>1</v>
      </c>
      <c r="W37" s="9"/>
      <c r="X37" s="8">
        <v>1</v>
      </c>
      <c r="Y37" s="8"/>
      <c r="Z37" s="6">
        <v>1</v>
      </c>
      <c r="AC37" s="6" t="s">
        <v>83</v>
      </c>
      <c r="AD37" s="5"/>
      <c r="AO37" s="7">
        <v>1</v>
      </c>
      <c r="AP37" s="8">
        <v>1</v>
      </c>
    </row>
    <row r="38" spans="1:42" ht="13.5">
      <c r="A38" s="33">
        <v>35</v>
      </c>
      <c r="B38" s="58" t="s">
        <v>80</v>
      </c>
      <c r="C38" s="33" t="s">
        <v>129</v>
      </c>
      <c r="E38" s="8"/>
      <c r="F38" s="6">
        <v>1</v>
      </c>
      <c r="G38" s="7"/>
      <c r="H38" s="8">
        <v>1</v>
      </c>
      <c r="K38" s="5">
        <v>1</v>
      </c>
      <c r="L38" s="8"/>
      <c r="P38" s="7"/>
      <c r="Q38" s="5"/>
      <c r="R38" s="6">
        <v>1</v>
      </c>
      <c r="S38" s="8">
        <v>1</v>
      </c>
      <c r="T38" s="6">
        <v>1</v>
      </c>
      <c r="U38" s="8">
        <v>1</v>
      </c>
      <c r="V38" s="8">
        <v>1</v>
      </c>
      <c r="W38" s="9"/>
      <c r="X38" s="8">
        <v>1</v>
      </c>
      <c r="Y38" s="8"/>
      <c r="AA38" s="6">
        <v>1</v>
      </c>
      <c r="AD38" s="5"/>
      <c r="AO38" s="7">
        <v>1</v>
      </c>
      <c r="AP38" s="8">
        <v>1</v>
      </c>
    </row>
    <row r="39" spans="1:42" ht="13.5">
      <c r="A39" s="33">
        <v>36</v>
      </c>
      <c r="B39" s="58" t="s">
        <v>80</v>
      </c>
      <c r="C39" s="33" t="s">
        <v>130</v>
      </c>
      <c r="E39" s="8"/>
      <c r="F39" s="8">
        <v>1</v>
      </c>
      <c r="G39" s="7"/>
      <c r="H39" s="8">
        <v>1</v>
      </c>
      <c r="K39" s="5">
        <v>1</v>
      </c>
      <c r="L39" s="8"/>
      <c r="P39" s="7"/>
      <c r="Q39" s="5"/>
      <c r="S39" s="8">
        <v>1</v>
      </c>
      <c r="U39" s="8">
        <v>1</v>
      </c>
      <c r="V39" s="6">
        <v>1</v>
      </c>
      <c r="W39" s="9"/>
      <c r="X39" s="8"/>
      <c r="Y39" s="8"/>
      <c r="AA39" s="6">
        <v>1</v>
      </c>
      <c r="AD39" s="5"/>
      <c r="AH39" s="6">
        <v>1</v>
      </c>
      <c r="AO39" s="7"/>
      <c r="AP39" s="8">
        <v>1</v>
      </c>
    </row>
    <row r="40" spans="1:42" ht="13.5">
      <c r="A40" s="33">
        <v>37</v>
      </c>
      <c r="B40" s="58" t="s">
        <v>80</v>
      </c>
      <c r="C40" s="33" t="s">
        <v>129</v>
      </c>
      <c r="E40" s="8">
        <v>1</v>
      </c>
      <c r="F40" s="8"/>
      <c r="G40" s="7"/>
      <c r="H40" s="8">
        <v>1</v>
      </c>
      <c r="I40" s="8"/>
      <c r="J40" s="8"/>
      <c r="K40" s="5">
        <v>1</v>
      </c>
      <c r="L40" s="6">
        <v>1</v>
      </c>
      <c r="P40" s="7"/>
      <c r="Q40" s="5">
        <v>1</v>
      </c>
      <c r="R40" s="6">
        <v>1</v>
      </c>
      <c r="S40" s="8">
        <v>1</v>
      </c>
      <c r="U40" s="8">
        <v>1</v>
      </c>
      <c r="W40" s="9"/>
      <c r="X40" s="8"/>
      <c r="Y40" s="6">
        <v>1</v>
      </c>
      <c r="Z40" s="6">
        <v>1</v>
      </c>
      <c r="AA40" s="6">
        <v>1</v>
      </c>
      <c r="AD40" s="5">
        <v>1</v>
      </c>
      <c r="AO40" s="7"/>
      <c r="AP40" s="8">
        <v>1</v>
      </c>
    </row>
    <row r="41" spans="1:42" ht="13.5">
      <c r="A41" s="33">
        <v>38</v>
      </c>
      <c r="B41" s="58" t="s">
        <v>80</v>
      </c>
      <c r="C41" s="33" t="s">
        <v>129</v>
      </c>
      <c r="E41" s="8">
        <v>1</v>
      </c>
      <c r="G41" s="7"/>
      <c r="H41" s="8"/>
      <c r="I41" s="6">
        <v>1</v>
      </c>
      <c r="K41" s="5">
        <v>1</v>
      </c>
      <c r="L41" s="8">
        <v>1</v>
      </c>
      <c r="P41" s="7"/>
      <c r="Q41" s="5"/>
      <c r="S41" s="8">
        <v>1</v>
      </c>
      <c r="W41" s="7"/>
      <c r="X41" s="8"/>
      <c r="Y41" s="8"/>
      <c r="AC41" s="6" t="s">
        <v>84</v>
      </c>
      <c r="AD41" s="5"/>
      <c r="AO41" s="7">
        <v>1</v>
      </c>
      <c r="AP41" s="8">
        <v>1</v>
      </c>
    </row>
    <row r="42" spans="1:42" ht="13.5">
      <c r="A42" s="33">
        <v>39</v>
      </c>
      <c r="B42" s="58" t="s">
        <v>86</v>
      </c>
      <c r="C42" s="33" t="s">
        <v>129</v>
      </c>
      <c r="D42" s="6">
        <v>1</v>
      </c>
      <c r="E42" s="8"/>
      <c r="G42" s="7"/>
      <c r="H42" s="8">
        <v>1</v>
      </c>
      <c r="K42" s="5">
        <v>1</v>
      </c>
      <c r="L42" s="8"/>
      <c r="M42" s="8"/>
      <c r="P42" s="7"/>
      <c r="Q42" s="5">
        <v>1</v>
      </c>
      <c r="S42" s="8">
        <v>1</v>
      </c>
      <c r="U42" s="8">
        <v>1</v>
      </c>
      <c r="W42" s="9"/>
      <c r="X42" s="8"/>
      <c r="Y42" s="8"/>
      <c r="AA42" s="8">
        <v>1</v>
      </c>
      <c r="AD42" s="5"/>
      <c r="AN42" s="6">
        <v>1</v>
      </c>
      <c r="AO42" s="7"/>
      <c r="AP42" s="8">
        <v>1</v>
      </c>
    </row>
    <row r="43" spans="1:42" ht="13.5">
      <c r="A43" s="33">
        <v>40</v>
      </c>
      <c r="B43" s="58" t="s">
        <v>86</v>
      </c>
      <c r="C43" s="33" t="s">
        <v>131</v>
      </c>
      <c r="F43" s="8">
        <v>1</v>
      </c>
      <c r="G43" s="7"/>
      <c r="H43" s="8">
        <v>1</v>
      </c>
      <c r="K43" s="5"/>
      <c r="L43" s="8">
        <v>1</v>
      </c>
      <c r="P43" s="7"/>
      <c r="Q43" s="5">
        <v>1</v>
      </c>
      <c r="R43" s="6">
        <v>1</v>
      </c>
      <c r="W43" s="9"/>
      <c r="X43" s="8"/>
      <c r="AA43" s="8">
        <v>1</v>
      </c>
      <c r="AD43" s="5"/>
      <c r="AM43" s="6">
        <v>1</v>
      </c>
      <c r="AO43" s="7"/>
      <c r="AP43" s="8">
        <v>1</v>
      </c>
    </row>
    <row r="44" spans="1:42" ht="13.5">
      <c r="A44" s="33">
        <v>41</v>
      </c>
      <c r="B44" s="58" t="s">
        <v>85</v>
      </c>
      <c r="C44" s="33" t="s">
        <v>130</v>
      </c>
      <c r="E44" s="8">
        <v>1</v>
      </c>
      <c r="F44" s="8"/>
      <c r="G44" s="7"/>
      <c r="H44" s="8"/>
      <c r="I44" s="6">
        <v>1</v>
      </c>
      <c r="K44" s="5">
        <v>1</v>
      </c>
      <c r="L44" s="8">
        <v>1</v>
      </c>
      <c r="P44" s="7"/>
      <c r="Q44" s="5">
        <v>1</v>
      </c>
      <c r="S44" s="8">
        <v>1</v>
      </c>
      <c r="W44" s="9"/>
      <c r="X44" s="8"/>
      <c r="AA44" s="8">
        <v>1</v>
      </c>
      <c r="AD44" s="5"/>
      <c r="AE44" s="6">
        <v>1</v>
      </c>
      <c r="AO44" s="7"/>
      <c r="AP44" s="8">
        <v>1</v>
      </c>
    </row>
    <row r="45" spans="1:42" ht="13.5">
      <c r="A45" s="33">
        <v>42</v>
      </c>
      <c r="B45" s="58" t="s">
        <v>85</v>
      </c>
      <c r="C45" s="33" t="s">
        <v>129</v>
      </c>
      <c r="E45" s="8">
        <v>1</v>
      </c>
      <c r="G45" s="7"/>
      <c r="H45" s="8">
        <v>1</v>
      </c>
      <c r="K45" s="5"/>
      <c r="L45" s="8">
        <v>1</v>
      </c>
      <c r="P45" s="7"/>
      <c r="Q45" s="5">
        <v>1</v>
      </c>
      <c r="U45" s="6">
        <v>1</v>
      </c>
      <c r="W45" s="9"/>
      <c r="X45" s="8"/>
      <c r="Y45" s="8"/>
      <c r="AA45" s="8">
        <v>1</v>
      </c>
      <c r="AD45" s="5">
        <v>1</v>
      </c>
      <c r="AO45" s="7"/>
      <c r="AP45" s="8">
        <v>1</v>
      </c>
    </row>
    <row r="46" spans="1:42" ht="13.5">
      <c r="A46" s="33">
        <v>43</v>
      </c>
      <c r="B46" s="58" t="s">
        <v>85</v>
      </c>
      <c r="C46" s="33" t="s">
        <v>130</v>
      </c>
      <c r="E46" s="8">
        <v>1</v>
      </c>
      <c r="F46" s="8"/>
      <c r="G46" s="7"/>
      <c r="H46" s="8">
        <v>1</v>
      </c>
      <c r="K46" s="5"/>
      <c r="L46" s="8">
        <v>1</v>
      </c>
      <c r="P46" s="7"/>
      <c r="Q46" s="5"/>
      <c r="T46" s="6">
        <v>1</v>
      </c>
      <c r="W46" s="9"/>
      <c r="X46" s="8"/>
      <c r="Y46" s="8">
        <v>1</v>
      </c>
      <c r="AD46" s="26">
        <v>1</v>
      </c>
      <c r="AE46" s="8"/>
      <c r="AF46" s="8"/>
      <c r="AG46" s="8"/>
      <c r="AH46" s="8"/>
      <c r="AI46" s="8"/>
      <c r="AJ46" s="8"/>
      <c r="AK46" s="8"/>
      <c r="AL46" s="8"/>
      <c r="AM46" s="8"/>
      <c r="AN46" s="8"/>
      <c r="AO46" s="9"/>
      <c r="AP46" s="8">
        <v>1</v>
      </c>
    </row>
    <row r="47" spans="1:42" ht="13.5">
      <c r="A47" s="33">
        <v>44</v>
      </c>
      <c r="B47" s="58" t="s">
        <v>85</v>
      </c>
      <c r="C47" s="33" t="s">
        <v>129</v>
      </c>
      <c r="F47" s="8">
        <v>1</v>
      </c>
      <c r="G47" s="7"/>
      <c r="H47" s="8">
        <v>1</v>
      </c>
      <c r="K47" s="5"/>
      <c r="L47" s="8">
        <v>1</v>
      </c>
      <c r="P47" s="7"/>
      <c r="Q47" s="5"/>
      <c r="T47" s="6">
        <v>1</v>
      </c>
      <c r="W47" s="9"/>
      <c r="X47" s="8"/>
      <c r="Y47" s="8"/>
      <c r="AA47" s="8">
        <v>1</v>
      </c>
      <c r="AD47" s="26"/>
      <c r="AE47" s="8"/>
      <c r="AF47" s="8">
        <v>1</v>
      </c>
      <c r="AG47" s="8"/>
      <c r="AH47" s="8"/>
      <c r="AI47" s="8"/>
      <c r="AJ47" s="8"/>
      <c r="AK47" s="8"/>
      <c r="AL47" s="8"/>
      <c r="AM47" s="8"/>
      <c r="AN47" s="8"/>
      <c r="AO47" s="9"/>
      <c r="AP47" s="8">
        <v>1</v>
      </c>
    </row>
    <row r="48" spans="1:42" ht="13.5">
      <c r="A48" s="33">
        <v>45</v>
      </c>
      <c r="B48" s="58" t="s">
        <v>85</v>
      </c>
      <c r="C48" s="33" t="s">
        <v>131</v>
      </c>
      <c r="E48" s="8">
        <v>1</v>
      </c>
      <c r="G48" s="7"/>
      <c r="H48" s="8">
        <v>1</v>
      </c>
      <c r="K48" s="5">
        <v>1</v>
      </c>
      <c r="L48" s="8">
        <v>1</v>
      </c>
      <c r="M48" s="8"/>
      <c r="P48" s="7"/>
      <c r="Q48" s="5"/>
      <c r="S48" s="6">
        <v>1</v>
      </c>
      <c r="U48" s="6">
        <v>1</v>
      </c>
      <c r="W48" s="7"/>
      <c r="X48" s="8"/>
      <c r="Y48" s="8"/>
      <c r="AC48" s="6" t="s">
        <v>87</v>
      </c>
      <c r="AD48" s="5"/>
      <c r="AN48" s="6">
        <v>1</v>
      </c>
      <c r="AO48" s="7"/>
      <c r="AP48" s="8">
        <v>1</v>
      </c>
    </row>
    <row r="49" spans="1:42" ht="13.5">
      <c r="A49" s="33">
        <v>46</v>
      </c>
      <c r="B49" s="58" t="s">
        <v>85</v>
      </c>
      <c r="C49" s="33" t="s">
        <v>131</v>
      </c>
      <c r="E49" s="8">
        <v>1</v>
      </c>
      <c r="F49" s="8"/>
      <c r="G49" s="7"/>
      <c r="H49" s="8">
        <v>1</v>
      </c>
      <c r="K49" s="5">
        <v>1</v>
      </c>
      <c r="L49" s="8">
        <v>1</v>
      </c>
      <c r="M49" s="8"/>
      <c r="P49" s="7"/>
      <c r="Q49" s="5">
        <v>1</v>
      </c>
      <c r="T49" s="6">
        <v>1</v>
      </c>
      <c r="U49" s="6">
        <v>1</v>
      </c>
      <c r="W49" s="9"/>
      <c r="X49" s="8"/>
      <c r="Y49" s="8">
        <v>1</v>
      </c>
      <c r="AA49" s="8">
        <v>1</v>
      </c>
      <c r="AD49" s="5"/>
      <c r="AI49" s="6">
        <v>1</v>
      </c>
      <c r="AO49" s="7"/>
      <c r="AP49" s="8">
        <v>1</v>
      </c>
    </row>
    <row r="50" spans="1:42" ht="13.5">
      <c r="A50" s="33">
        <v>47</v>
      </c>
      <c r="B50" s="58" t="s">
        <v>85</v>
      </c>
      <c r="C50" s="33" t="s">
        <v>129</v>
      </c>
      <c r="E50" s="8">
        <v>1</v>
      </c>
      <c r="F50" s="8"/>
      <c r="G50" s="7"/>
      <c r="H50" s="8">
        <v>1</v>
      </c>
      <c r="K50" s="5">
        <v>1</v>
      </c>
      <c r="L50" s="8">
        <v>1</v>
      </c>
      <c r="P50" s="7"/>
      <c r="Q50" s="5"/>
      <c r="R50" s="6">
        <v>1</v>
      </c>
      <c r="S50" s="6">
        <v>1</v>
      </c>
      <c r="T50" s="8">
        <v>1</v>
      </c>
      <c r="U50" s="8">
        <v>1</v>
      </c>
      <c r="W50" s="9"/>
      <c r="X50" s="8"/>
      <c r="Y50" s="8">
        <v>1</v>
      </c>
      <c r="Z50" s="6">
        <v>1</v>
      </c>
      <c r="AA50" s="8">
        <v>1</v>
      </c>
      <c r="AD50" s="5"/>
      <c r="AO50" s="7">
        <v>1</v>
      </c>
      <c r="AP50" s="8">
        <v>1</v>
      </c>
    </row>
    <row r="51" spans="1:42" ht="13.5">
      <c r="A51" s="33">
        <v>48</v>
      </c>
      <c r="B51" s="58" t="s">
        <v>85</v>
      </c>
      <c r="C51" s="33" t="s">
        <v>129</v>
      </c>
      <c r="E51" s="8">
        <v>1</v>
      </c>
      <c r="G51" s="7"/>
      <c r="I51" s="6">
        <v>1</v>
      </c>
      <c r="K51" s="5"/>
      <c r="L51" s="8">
        <v>1</v>
      </c>
      <c r="M51" s="8"/>
      <c r="P51" s="7"/>
      <c r="Q51" s="5">
        <v>1</v>
      </c>
      <c r="S51" s="6">
        <v>1</v>
      </c>
      <c r="T51" s="8">
        <v>1</v>
      </c>
      <c r="U51" s="8">
        <v>1</v>
      </c>
      <c r="V51" s="8">
        <v>1</v>
      </c>
      <c r="W51" s="7"/>
      <c r="X51" s="8">
        <v>1</v>
      </c>
      <c r="Y51" s="8">
        <v>1</v>
      </c>
      <c r="Z51" s="8">
        <v>1</v>
      </c>
      <c r="AA51" s="8">
        <v>1</v>
      </c>
      <c r="AB51" s="8">
        <v>1</v>
      </c>
      <c r="AD51" s="5"/>
      <c r="AN51" s="6">
        <v>1</v>
      </c>
      <c r="AO51" s="7"/>
      <c r="AP51" s="8">
        <v>1</v>
      </c>
    </row>
    <row r="52" spans="1:42" ht="13.5">
      <c r="A52" s="33">
        <v>49</v>
      </c>
      <c r="B52" s="58" t="s">
        <v>85</v>
      </c>
      <c r="C52" s="33" t="s">
        <v>131</v>
      </c>
      <c r="E52" s="8">
        <v>1</v>
      </c>
      <c r="G52" s="7"/>
      <c r="H52" s="8">
        <v>1</v>
      </c>
      <c r="K52" s="5">
        <v>1</v>
      </c>
      <c r="L52" s="8">
        <v>1</v>
      </c>
      <c r="M52" s="8"/>
      <c r="P52" s="7"/>
      <c r="Q52" s="5">
        <v>1</v>
      </c>
      <c r="S52" s="8">
        <v>1</v>
      </c>
      <c r="T52" s="8">
        <v>1</v>
      </c>
      <c r="U52" s="8">
        <v>1</v>
      </c>
      <c r="W52" s="9"/>
      <c r="X52" s="8"/>
      <c r="Y52" s="8"/>
      <c r="AA52" s="8">
        <v>1</v>
      </c>
      <c r="AB52" s="8"/>
      <c r="AD52" s="5"/>
      <c r="AN52" s="6">
        <v>1</v>
      </c>
      <c r="AO52" s="7"/>
      <c r="AP52" s="8">
        <v>1</v>
      </c>
    </row>
    <row r="53" spans="1:42" ht="13.5">
      <c r="A53" s="33">
        <v>50</v>
      </c>
      <c r="B53" s="58" t="s">
        <v>85</v>
      </c>
      <c r="C53" s="33" t="s">
        <v>130</v>
      </c>
      <c r="E53" s="8">
        <v>1</v>
      </c>
      <c r="G53" s="7"/>
      <c r="H53" s="8"/>
      <c r="J53" s="6">
        <v>1</v>
      </c>
      <c r="K53" s="5"/>
      <c r="M53" s="8"/>
      <c r="P53" s="7"/>
      <c r="Q53" s="5">
        <v>1</v>
      </c>
      <c r="W53" s="9"/>
      <c r="X53" s="8"/>
      <c r="Y53" s="8"/>
      <c r="AB53" s="6">
        <v>1</v>
      </c>
      <c r="AD53" s="5"/>
      <c r="AI53" s="6">
        <v>1</v>
      </c>
      <c r="AO53" s="7"/>
      <c r="AP53" s="8">
        <v>1</v>
      </c>
    </row>
    <row r="54" spans="1:42" ht="13.5">
      <c r="A54" s="33">
        <v>51</v>
      </c>
      <c r="B54" s="58" t="s">
        <v>85</v>
      </c>
      <c r="C54" s="33" t="s">
        <v>129</v>
      </c>
      <c r="E54" s="8">
        <v>1</v>
      </c>
      <c r="G54" s="7"/>
      <c r="H54" s="8">
        <v>1</v>
      </c>
      <c r="K54" s="5">
        <v>1</v>
      </c>
      <c r="L54" s="8">
        <v>1</v>
      </c>
      <c r="M54" s="8"/>
      <c r="P54" s="7"/>
      <c r="Q54" s="5">
        <v>1</v>
      </c>
      <c r="S54" s="8">
        <v>1</v>
      </c>
      <c r="T54" s="8">
        <v>1</v>
      </c>
      <c r="U54" s="8">
        <v>1</v>
      </c>
      <c r="W54" s="9"/>
      <c r="X54" s="8"/>
      <c r="Y54" s="8"/>
      <c r="AA54" s="8">
        <v>1</v>
      </c>
      <c r="AD54" s="5"/>
      <c r="AN54" s="6">
        <v>1</v>
      </c>
      <c r="AO54" s="7"/>
      <c r="AP54" s="8">
        <v>1</v>
      </c>
    </row>
    <row r="55" spans="1:42" ht="13.5">
      <c r="A55" s="33">
        <v>52</v>
      </c>
      <c r="B55" s="58" t="s">
        <v>89</v>
      </c>
      <c r="C55" s="33" t="s">
        <v>129</v>
      </c>
      <c r="D55" s="8"/>
      <c r="E55" s="8">
        <v>1</v>
      </c>
      <c r="G55" s="7"/>
      <c r="H55" s="8">
        <v>1</v>
      </c>
      <c r="K55" s="5">
        <v>1</v>
      </c>
      <c r="L55" s="8"/>
      <c r="P55" s="7"/>
      <c r="Q55" s="5">
        <v>1</v>
      </c>
      <c r="R55" s="6">
        <v>1</v>
      </c>
      <c r="T55" s="8">
        <v>1</v>
      </c>
      <c r="U55" s="8">
        <v>1</v>
      </c>
      <c r="W55" s="9"/>
      <c r="X55" s="8"/>
      <c r="Y55" s="8">
        <v>1</v>
      </c>
      <c r="AA55" s="8">
        <v>1</v>
      </c>
      <c r="AD55" s="5"/>
      <c r="AO55" s="7"/>
      <c r="AP55" s="8">
        <v>1</v>
      </c>
    </row>
    <row r="56" spans="1:42" ht="13.5">
      <c r="A56" s="33">
        <v>53</v>
      </c>
      <c r="B56" s="58" t="s">
        <v>89</v>
      </c>
      <c r="C56" s="33" t="s">
        <v>131</v>
      </c>
      <c r="D56" s="8"/>
      <c r="F56" s="6">
        <v>1</v>
      </c>
      <c r="G56" s="7"/>
      <c r="H56" s="8">
        <v>1</v>
      </c>
      <c r="K56" s="5"/>
      <c r="L56" s="8">
        <v>1</v>
      </c>
      <c r="M56" s="8"/>
      <c r="P56" s="7"/>
      <c r="Q56" s="5">
        <v>1</v>
      </c>
      <c r="S56" s="8">
        <v>1</v>
      </c>
      <c r="T56" s="8">
        <v>1</v>
      </c>
      <c r="U56" s="8">
        <v>1</v>
      </c>
      <c r="W56" s="9"/>
      <c r="X56" s="8"/>
      <c r="Y56" s="8"/>
      <c r="Z56" s="6">
        <v>1</v>
      </c>
      <c r="AA56" s="8"/>
      <c r="AB56" s="8"/>
      <c r="AD56" s="5">
        <v>1</v>
      </c>
      <c r="AO56" s="7"/>
      <c r="AP56" s="8">
        <v>1</v>
      </c>
    </row>
    <row r="57" spans="1:42" ht="13.5">
      <c r="A57" s="33">
        <v>54</v>
      </c>
      <c r="B57" s="58" t="s">
        <v>88</v>
      </c>
      <c r="C57" s="33" t="s">
        <v>130</v>
      </c>
      <c r="E57" s="8">
        <v>1</v>
      </c>
      <c r="G57" s="7"/>
      <c r="H57" s="8">
        <v>1</v>
      </c>
      <c r="J57" s="8"/>
      <c r="K57" s="5">
        <v>1</v>
      </c>
      <c r="L57" s="8"/>
      <c r="P57" s="7"/>
      <c r="Q57" s="5">
        <v>1</v>
      </c>
      <c r="S57" s="8">
        <v>1</v>
      </c>
      <c r="T57" s="8">
        <v>1</v>
      </c>
      <c r="W57" s="9"/>
      <c r="X57" s="8"/>
      <c r="Y57" s="6">
        <v>1</v>
      </c>
      <c r="AA57" s="8">
        <v>1</v>
      </c>
      <c r="AB57" s="8"/>
      <c r="AD57" s="5"/>
      <c r="AO57" s="7">
        <v>1</v>
      </c>
      <c r="AP57" s="8">
        <v>1</v>
      </c>
    </row>
    <row r="58" spans="1:42" ht="13.5">
      <c r="A58" s="33">
        <v>55</v>
      </c>
      <c r="B58" s="58" t="s">
        <v>88</v>
      </c>
      <c r="C58" s="33" t="s">
        <v>130</v>
      </c>
      <c r="D58" s="8">
        <v>1</v>
      </c>
      <c r="E58" s="8"/>
      <c r="G58" s="7"/>
      <c r="H58" s="8">
        <v>1</v>
      </c>
      <c r="K58" s="5">
        <v>1</v>
      </c>
      <c r="M58" s="8"/>
      <c r="P58" s="7"/>
      <c r="Q58" s="5"/>
      <c r="S58" s="8">
        <v>1</v>
      </c>
      <c r="T58" s="8">
        <v>1</v>
      </c>
      <c r="W58" s="9"/>
      <c r="X58" s="8"/>
      <c r="AA58" s="8">
        <v>1</v>
      </c>
      <c r="AD58" s="5"/>
      <c r="AN58" s="6">
        <v>1</v>
      </c>
      <c r="AO58" s="7"/>
      <c r="AP58" s="8">
        <v>1</v>
      </c>
    </row>
    <row r="59" spans="1:42" ht="13.5">
      <c r="A59" s="33">
        <v>56</v>
      </c>
      <c r="B59" s="58" t="s">
        <v>88</v>
      </c>
      <c r="C59" s="33" t="s">
        <v>131</v>
      </c>
      <c r="D59" s="8"/>
      <c r="E59" s="8">
        <v>1</v>
      </c>
      <c r="G59" s="7"/>
      <c r="H59" s="8"/>
      <c r="I59" s="6">
        <v>1</v>
      </c>
      <c r="K59" s="5">
        <v>1</v>
      </c>
      <c r="L59" s="8">
        <v>1</v>
      </c>
      <c r="M59" s="8"/>
      <c r="P59" s="7"/>
      <c r="Q59" s="5">
        <v>1</v>
      </c>
      <c r="R59" s="6">
        <v>1</v>
      </c>
      <c r="S59" s="8">
        <v>1</v>
      </c>
      <c r="U59" s="8">
        <v>1</v>
      </c>
      <c r="W59" s="7"/>
      <c r="X59" s="8"/>
      <c r="Y59" s="8"/>
      <c r="Z59" s="8"/>
      <c r="AA59" s="8">
        <v>1</v>
      </c>
      <c r="AB59" s="8"/>
      <c r="AC59" s="8"/>
      <c r="AD59" s="5"/>
      <c r="AH59" s="6">
        <v>1</v>
      </c>
      <c r="AO59" s="7"/>
      <c r="AP59" s="8">
        <v>1</v>
      </c>
    </row>
    <row r="60" spans="1:42" ht="13.5">
      <c r="A60" s="33">
        <v>57</v>
      </c>
      <c r="B60" s="58" t="s">
        <v>88</v>
      </c>
      <c r="C60" s="33" t="s">
        <v>131</v>
      </c>
      <c r="E60" s="8">
        <v>1</v>
      </c>
      <c r="F60" s="8"/>
      <c r="G60" s="7"/>
      <c r="H60" s="8">
        <v>1</v>
      </c>
      <c r="K60" s="5">
        <v>1</v>
      </c>
      <c r="L60" s="8"/>
      <c r="M60" s="8"/>
      <c r="P60" s="7"/>
      <c r="Q60" s="5">
        <v>1</v>
      </c>
      <c r="R60" s="6">
        <v>1</v>
      </c>
      <c r="T60" s="8">
        <v>1</v>
      </c>
      <c r="U60" s="8">
        <v>1</v>
      </c>
      <c r="W60" s="9"/>
      <c r="X60" s="8"/>
      <c r="Y60" s="6">
        <v>1</v>
      </c>
      <c r="Z60" s="6">
        <v>1</v>
      </c>
      <c r="AD60" s="5"/>
      <c r="AM60" s="6">
        <v>1</v>
      </c>
      <c r="AO60" s="7"/>
      <c r="AP60" s="8">
        <v>1</v>
      </c>
    </row>
    <row r="61" spans="1:42" ht="13.5">
      <c r="A61" s="33">
        <v>58</v>
      </c>
      <c r="B61" s="58" t="s">
        <v>88</v>
      </c>
      <c r="C61" s="33" t="s">
        <v>131</v>
      </c>
      <c r="E61" s="8"/>
      <c r="F61" s="8">
        <v>1</v>
      </c>
      <c r="G61" s="7"/>
      <c r="H61" s="8">
        <v>1</v>
      </c>
      <c r="J61" s="8"/>
      <c r="K61" s="5"/>
      <c r="L61" s="8">
        <v>1</v>
      </c>
      <c r="P61" s="7"/>
      <c r="Q61" s="5">
        <v>1</v>
      </c>
      <c r="S61" s="8">
        <v>1</v>
      </c>
      <c r="W61" s="9"/>
      <c r="X61" s="8"/>
      <c r="AA61" s="8">
        <v>1</v>
      </c>
      <c r="AD61" s="5"/>
      <c r="AO61" s="7"/>
      <c r="AP61" s="8">
        <v>1</v>
      </c>
    </row>
    <row r="62" spans="1:42" ht="13.5">
      <c r="A62" s="33">
        <v>59</v>
      </c>
      <c r="B62" s="58" t="s">
        <v>88</v>
      </c>
      <c r="C62" s="33" t="s">
        <v>129</v>
      </c>
      <c r="E62" s="8">
        <v>1</v>
      </c>
      <c r="F62" s="8"/>
      <c r="G62" s="7"/>
      <c r="H62" s="8">
        <v>1</v>
      </c>
      <c r="J62" s="8"/>
      <c r="K62" s="5"/>
      <c r="L62" s="6">
        <v>1</v>
      </c>
      <c r="P62" s="7"/>
      <c r="Q62" s="5">
        <v>1</v>
      </c>
      <c r="S62" s="8">
        <v>1</v>
      </c>
      <c r="T62" s="8">
        <v>1</v>
      </c>
      <c r="U62" s="8">
        <v>1</v>
      </c>
      <c r="V62" s="8">
        <v>1</v>
      </c>
      <c r="W62" s="7"/>
      <c r="X62" s="8"/>
      <c r="Y62" s="8">
        <v>1</v>
      </c>
      <c r="Z62" s="8">
        <v>1</v>
      </c>
      <c r="AA62" s="8">
        <v>1</v>
      </c>
      <c r="AB62" s="8">
        <v>1</v>
      </c>
      <c r="AD62" s="5">
        <v>1</v>
      </c>
      <c r="AO62" s="7"/>
      <c r="AP62" s="8">
        <v>1</v>
      </c>
    </row>
    <row r="63" spans="1:42" ht="13.5">
      <c r="A63" s="33">
        <v>60</v>
      </c>
      <c r="B63" s="58" t="s">
        <v>88</v>
      </c>
      <c r="C63" s="33" t="s">
        <v>129</v>
      </c>
      <c r="D63" s="8"/>
      <c r="E63" s="8">
        <v>1</v>
      </c>
      <c r="G63" s="7"/>
      <c r="H63" s="8"/>
      <c r="I63" s="6">
        <v>1</v>
      </c>
      <c r="K63" s="5"/>
      <c r="L63" s="8">
        <v>1</v>
      </c>
      <c r="P63" s="7"/>
      <c r="Q63" s="5"/>
      <c r="T63" s="8">
        <v>1</v>
      </c>
      <c r="U63" s="8">
        <v>1</v>
      </c>
      <c r="V63" s="6">
        <v>1</v>
      </c>
      <c r="W63" s="9"/>
      <c r="X63" s="8"/>
      <c r="AA63" s="8">
        <v>1</v>
      </c>
      <c r="AD63" s="5"/>
      <c r="AO63" s="7">
        <v>1</v>
      </c>
      <c r="AP63" s="8">
        <v>1</v>
      </c>
    </row>
    <row r="64" spans="1:42" ht="13.5">
      <c r="A64" s="33">
        <v>61</v>
      </c>
      <c r="B64" s="58" t="s">
        <v>88</v>
      </c>
      <c r="C64" s="33" t="s">
        <v>129</v>
      </c>
      <c r="E64" s="8">
        <v>1</v>
      </c>
      <c r="G64" s="7"/>
      <c r="H64" s="8">
        <v>1</v>
      </c>
      <c r="J64" s="8"/>
      <c r="K64" s="5">
        <v>1</v>
      </c>
      <c r="L64" s="8">
        <v>1</v>
      </c>
      <c r="M64" s="8"/>
      <c r="P64" s="7"/>
      <c r="Q64" s="5"/>
      <c r="S64" s="8">
        <v>1</v>
      </c>
      <c r="T64" s="8">
        <v>1</v>
      </c>
      <c r="U64" s="8">
        <v>1</v>
      </c>
      <c r="W64" s="9"/>
      <c r="X64" s="8"/>
      <c r="Y64" s="8"/>
      <c r="AA64" s="8">
        <v>1</v>
      </c>
      <c r="AD64" s="5"/>
      <c r="AN64" s="6">
        <v>1</v>
      </c>
      <c r="AO64" s="7"/>
      <c r="AP64" s="8">
        <v>1</v>
      </c>
    </row>
    <row r="65" spans="1:42" ht="13.5">
      <c r="A65" s="33">
        <v>62</v>
      </c>
      <c r="B65" s="58" t="s">
        <v>88</v>
      </c>
      <c r="C65" s="33" t="s">
        <v>131</v>
      </c>
      <c r="E65" s="8">
        <v>1</v>
      </c>
      <c r="G65" s="7"/>
      <c r="H65" s="8">
        <v>1</v>
      </c>
      <c r="K65" s="5">
        <v>1</v>
      </c>
      <c r="P65" s="7"/>
      <c r="Q65" s="5">
        <v>1</v>
      </c>
      <c r="U65" s="8">
        <v>1</v>
      </c>
      <c r="W65" s="7"/>
      <c r="X65" s="8"/>
      <c r="Y65" s="8">
        <v>1</v>
      </c>
      <c r="AA65" s="8">
        <v>1</v>
      </c>
      <c r="AD65" s="5"/>
      <c r="AI65" s="6">
        <v>1</v>
      </c>
      <c r="AO65" s="7"/>
      <c r="AP65" s="8">
        <v>1</v>
      </c>
    </row>
    <row r="66" spans="1:42" ht="13.5">
      <c r="A66" s="33">
        <v>63</v>
      </c>
      <c r="B66" s="58" t="s">
        <v>88</v>
      </c>
      <c r="C66" s="33" t="s">
        <v>131</v>
      </c>
      <c r="E66" s="8"/>
      <c r="G66" s="7"/>
      <c r="J66" s="8"/>
      <c r="K66" s="5"/>
      <c r="P66" s="7"/>
      <c r="Q66" s="5">
        <v>1</v>
      </c>
      <c r="S66" s="8">
        <v>1</v>
      </c>
      <c r="W66" s="9"/>
      <c r="X66" s="8"/>
      <c r="Y66" s="8"/>
      <c r="Z66" s="6">
        <v>1</v>
      </c>
      <c r="AA66" s="8">
        <v>1</v>
      </c>
      <c r="AC66" s="6" t="s">
        <v>90</v>
      </c>
      <c r="AD66" s="5"/>
      <c r="AN66" s="6">
        <v>1</v>
      </c>
      <c r="AO66" s="7"/>
      <c r="AP66" s="8">
        <v>1</v>
      </c>
    </row>
    <row r="67" spans="1:42" ht="13.5">
      <c r="A67" s="33">
        <v>64</v>
      </c>
      <c r="B67" s="58" t="s">
        <v>88</v>
      </c>
      <c r="C67" s="33" t="s">
        <v>131</v>
      </c>
      <c r="E67" s="8">
        <v>1</v>
      </c>
      <c r="G67" s="7"/>
      <c r="H67" s="8">
        <v>1</v>
      </c>
      <c r="J67" s="8"/>
      <c r="K67" s="5">
        <v>1</v>
      </c>
      <c r="L67" s="8">
        <v>1</v>
      </c>
      <c r="P67" s="7"/>
      <c r="Q67" s="5"/>
      <c r="S67" s="8">
        <v>1</v>
      </c>
      <c r="T67" s="8">
        <v>1</v>
      </c>
      <c r="W67" s="7"/>
      <c r="X67" s="8">
        <v>1</v>
      </c>
      <c r="Y67" s="8"/>
      <c r="Z67" s="6">
        <v>1</v>
      </c>
      <c r="AD67" s="5"/>
      <c r="AN67" s="6">
        <v>1</v>
      </c>
      <c r="AO67" s="7"/>
      <c r="AP67" s="8">
        <v>1</v>
      </c>
    </row>
    <row r="68" spans="1:42" ht="13.5">
      <c r="A68" s="33">
        <v>65</v>
      </c>
      <c r="B68" s="58" t="s">
        <v>88</v>
      </c>
      <c r="C68" s="33" t="s">
        <v>129</v>
      </c>
      <c r="E68" s="8">
        <v>1</v>
      </c>
      <c r="F68" s="8"/>
      <c r="G68" s="7"/>
      <c r="H68" s="8">
        <v>1</v>
      </c>
      <c r="I68" s="8"/>
      <c r="J68" s="8"/>
      <c r="K68" s="5">
        <v>1</v>
      </c>
      <c r="L68" s="8">
        <v>1</v>
      </c>
      <c r="P68" s="7"/>
      <c r="Q68" s="5"/>
      <c r="R68" s="6">
        <v>1</v>
      </c>
      <c r="S68" s="8">
        <v>1</v>
      </c>
      <c r="U68" s="8">
        <v>1</v>
      </c>
      <c r="W68" s="7"/>
      <c r="X68" s="8"/>
      <c r="Y68" s="8"/>
      <c r="Z68" s="6">
        <v>1</v>
      </c>
      <c r="AA68" s="8">
        <v>1</v>
      </c>
      <c r="AD68" s="5"/>
      <c r="AN68" s="8">
        <v>1</v>
      </c>
      <c r="AO68" s="7"/>
      <c r="AP68" s="8">
        <v>1</v>
      </c>
    </row>
    <row r="69" spans="1:42" ht="13.5">
      <c r="A69" s="33">
        <v>66</v>
      </c>
      <c r="B69" s="58" t="s">
        <v>88</v>
      </c>
      <c r="C69" s="33" t="s">
        <v>131</v>
      </c>
      <c r="E69" s="8"/>
      <c r="F69" s="6">
        <v>1</v>
      </c>
      <c r="G69" s="7"/>
      <c r="H69" s="8">
        <v>1</v>
      </c>
      <c r="K69" s="5"/>
      <c r="L69" s="8">
        <v>1</v>
      </c>
      <c r="M69" s="8"/>
      <c r="P69" s="7"/>
      <c r="Q69" s="5">
        <v>1</v>
      </c>
      <c r="R69" s="6">
        <v>1</v>
      </c>
      <c r="T69" s="6">
        <v>1</v>
      </c>
      <c r="W69" s="9"/>
      <c r="X69" s="8"/>
      <c r="Y69" s="6">
        <v>1</v>
      </c>
      <c r="AD69" s="5"/>
      <c r="AO69" s="7">
        <v>1</v>
      </c>
      <c r="AP69" s="8">
        <v>1</v>
      </c>
    </row>
    <row r="70" spans="1:42" ht="13.5">
      <c r="A70" s="33">
        <v>67</v>
      </c>
      <c r="B70" s="58" t="s">
        <v>112</v>
      </c>
      <c r="C70" s="33" t="s">
        <v>129</v>
      </c>
      <c r="E70" s="8">
        <v>1</v>
      </c>
      <c r="F70" s="8"/>
      <c r="G70" s="7"/>
      <c r="H70" s="8">
        <v>1</v>
      </c>
      <c r="I70" s="8"/>
      <c r="J70" s="8"/>
      <c r="K70" s="5"/>
      <c r="L70" s="8">
        <v>1</v>
      </c>
      <c r="M70" s="8"/>
      <c r="P70" s="7"/>
      <c r="Q70" s="5"/>
      <c r="S70" s="8">
        <v>1</v>
      </c>
      <c r="U70" s="6">
        <v>1</v>
      </c>
      <c r="W70" s="9"/>
      <c r="X70" s="8"/>
      <c r="Z70" s="8">
        <v>1</v>
      </c>
      <c r="AA70" s="8">
        <v>1</v>
      </c>
      <c r="AD70" s="5"/>
      <c r="AM70" s="6">
        <v>1</v>
      </c>
      <c r="AO70" s="7"/>
      <c r="AP70" s="8">
        <v>1</v>
      </c>
    </row>
    <row r="71" spans="1:42" ht="13.5">
      <c r="A71" s="33">
        <v>68</v>
      </c>
      <c r="B71" s="58" t="s">
        <v>112</v>
      </c>
      <c r="C71" s="33" t="s">
        <v>131</v>
      </c>
      <c r="E71" s="8">
        <v>1</v>
      </c>
      <c r="G71" s="7"/>
      <c r="H71" s="8"/>
      <c r="I71" s="6">
        <v>1</v>
      </c>
      <c r="K71" s="5">
        <v>1</v>
      </c>
      <c r="L71" s="8">
        <v>1</v>
      </c>
      <c r="P71" s="7" t="s">
        <v>113</v>
      </c>
      <c r="Q71" s="5">
        <v>1</v>
      </c>
      <c r="S71" s="8">
        <v>1</v>
      </c>
      <c r="T71" s="6">
        <v>1</v>
      </c>
      <c r="W71" s="9"/>
      <c r="X71" s="8"/>
      <c r="Y71" s="8">
        <v>1</v>
      </c>
      <c r="AD71" s="5"/>
      <c r="AI71" s="6">
        <v>1</v>
      </c>
      <c r="AO71" s="7"/>
      <c r="AP71" s="8">
        <v>1</v>
      </c>
    </row>
    <row r="72" spans="1:42" ht="13.5">
      <c r="A72" s="33">
        <v>69</v>
      </c>
      <c r="B72" s="58" t="s">
        <v>112</v>
      </c>
      <c r="C72" s="33" t="s">
        <v>131</v>
      </c>
      <c r="E72" s="8">
        <v>1</v>
      </c>
      <c r="F72" s="8"/>
      <c r="G72" s="7"/>
      <c r="H72" s="8">
        <v>1</v>
      </c>
      <c r="I72" s="8"/>
      <c r="J72" s="8"/>
      <c r="K72" s="5">
        <v>1</v>
      </c>
      <c r="P72" s="7"/>
      <c r="Q72" s="5">
        <v>1</v>
      </c>
      <c r="U72" s="6">
        <v>1</v>
      </c>
      <c r="W72" s="7"/>
      <c r="AA72" s="6">
        <v>1</v>
      </c>
      <c r="AD72" s="5"/>
      <c r="AO72" s="7">
        <v>1</v>
      </c>
      <c r="AP72" s="8">
        <v>1</v>
      </c>
    </row>
    <row r="73" spans="1:42" ht="13.5">
      <c r="A73" s="33">
        <v>70</v>
      </c>
      <c r="B73" s="58" t="s">
        <v>112</v>
      </c>
      <c r="C73" s="33" t="s">
        <v>130</v>
      </c>
      <c r="E73" s="8">
        <v>1</v>
      </c>
      <c r="F73" s="8"/>
      <c r="G73" s="7"/>
      <c r="H73" s="8">
        <v>1</v>
      </c>
      <c r="I73" s="8"/>
      <c r="J73" s="8"/>
      <c r="K73" s="5"/>
      <c r="L73" s="8"/>
      <c r="M73" s="8">
        <v>1</v>
      </c>
      <c r="P73" s="9"/>
      <c r="Q73" s="5">
        <v>1</v>
      </c>
      <c r="U73" s="8">
        <v>1</v>
      </c>
      <c r="W73" s="7"/>
      <c r="X73" s="8"/>
      <c r="Y73" s="6">
        <v>1</v>
      </c>
      <c r="AD73" s="5"/>
      <c r="AH73" s="6">
        <v>1</v>
      </c>
      <c r="AO73" s="7"/>
      <c r="AP73" s="8">
        <v>1</v>
      </c>
    </row>
    <row r="74" spans="1:42" ht="13.5">
      <c r="A74" s="33">
        <v>71</v>
      </c>
      <c r="B74" s="58" t="s">
        <v>112</v>
      </c>
      <c r="C74" s="33" t="s">
        <v>129</v>
      </c>
      <c r="E74" s="8">
        <v>1</v>
      </c>
      <c r="F74" s="8"/>
      <c r="G74" s="7"/>
      <c r="H74" s="8">
        <v>1</v>
      </c>
      <c r="I74" s="8"/>
      <c r="J74" s="8"/>
      <c r="K74" s="5"/>
      <c r="L74" s="8">
        <v>1</v>
      </c>
      <c r="M74" s="8"/>
      <c r="P74" s="7"/>
      <c r="Q74" s="5"/>
      <c r="T74" s="6">
        <v>1</v>
      </c>
      <c r="W74" s="7"/>
      <c r="X74" s="8"/>
      <c r="Y74" s="8"/>
      <c r="AA74" s="6">
        <v>1</v>
      </c>
      <c r="AD74" s="5"/>
      <c r="AG74" s="6">
        <v>1</v>
      </c>
      <c r="AO74" s="7"/>
      <c r="AP74" s="8">
        <v>1</v>
      </c>
    </row>
    <row r="75" spans="1:42" ht="13.5">
      <c r="A75" s="33">
        <v>72</v>
      </c>
      <c r="B75" s="58" t="s">
        <v>112</v>
      </c>
      <c r="C75" s="33" t="s">
        <v>131</v>
      </c>
      <c r="E75" s="8">
        <v>1</v>
      </c>
      <c r="G75" s="7"/>
      <c r="H75" s="8">
        <v>1</v>
      </c>
      <c r="J75" s="8"/>
      <c r="K75" s="5"/>
      <c r="L75" s="8">
        <v>1</v>
      </c>
      <c r="P75" s="7"/>
      <c r="Q75" s="5"/>
      <c r="S75" s="6">
        <v>1</v>
      </c>
      <c r="T75" s="6">
        <v>1</v>
      </c>
      <c r="U75" s="8">
        <v>1</v>
      </c>
      <c r="W75" s="7"/>
      <c r="X75" s="8"/>
      <c r="Y75" s="8">
        <v>1</v>
      </c>
      <c r="AD75" s="5"/>
      <c r="AM75" s="6">
        <v>1</v>
      </c>
      <c r="AO75" s="7"/>
      <c r="AP75" s="8">
        <v>1</v>
      </c>
    </row>
    <row r="76" spans="1:42" ht="13.5">
      <c r="A76" s="33">
        <v>73</v>
      </c>
      <c r="B76" s="58" t="s">
        <v>114</v>
      </c>
      <c r="C76" s="33" t="s">
        <v>129</v>
      </c>
      <c r="E76" s="8">
        <v>1</v>
      </c>
      <c r="F76" s="8"/>
      <c r="G76" s="7"/>
      <c r="H76" s="8">
        <v>1</v>
      </c>
      <c r="J76" s="8"/>
      <c r="K76" s="5">
        <v>1</v>
      </c>
      <c r="L76" s="8">
        <v>1</v>
      </c>
      <c r="P76" s="7"/>
      <c r="Q76" s="5"/>
      <c r="T76" s="8">
        <v>1</v>
      </c>
      <c r="U76" s="8">
        <v>1</v>
      </c>
      <c r="V76" s="6">
        <v>1</v>
      </c>
      <c r="W76" s="7"/>
      <c r="X76" s="8"/>
      <c r="Y76" s="8">
        <v>1</v>
      </c>
      <c r="Z76" s="8">
        <v>1</v>
      </c>
      <c r="AA76" s="8">
        <v>1</v>
      </c>
      <c r="AD76" s="5"/>
      <c r="AH76" s="6">
        <v>1</v>
      </c>
      <c r="AO76" s="7"/>
      <c r="AP76" s="8">
        <v>1</v>
      </c>
    </row>
    <row r="77" spans="1:42" ht="13.5">
      <c r="A77" s="33">
        <v>74</v>
      </c>
      <c r="B77" s="58" t="s">
        <v>115</v>
      </c>
      <c r="C77" s="33" t="s">
        <v>131</v>
      </c>
      <c r="E77" s="8">
        <v>1</v>
      </c>
      <c r="F77" s="8"/>
      <c r="G77" s="7"/>
      <c r="H77" s="8">
        <v>1</v>
      </c>
      <c r="I77" s="8"/>
      <c r="J77" s="8"/>
      <c r="K77" s="5"/>
      <c r="M77" s="6">
        <v>1</v>
      </c>
      <c r="P77" s="7"/>
      <c r="Q77" s="5"/>
      <c r="S77" s="6">
        <v>1</v>
      </c>
      <c r="U77" s="8">
        <v>1</v>
      </c>
      <c r="W77" s="7"/>
      <c r="X77" s="8"/>
      <c r="Y77" s="8">
        <v>1</v>
      </c>
      <c r="AD77" s="5">
        <v>1</v>
      </c>
      <c r="AO77" s="7"/>
      <c r="AP77" s="8">
        <v>1</v>
      </c>
    </row>
    <row r="78" spans="1:42" ht="13.5">
      <c r="A78" s="33">
        <v>75</v>
      </c>
      <c r="B78" s="58" t="s">
        <v>115</v>
      </c>
      <c r="C78" s="33" t="s">
        <v>131</v>
      </c>
      <c r="E78" s="8">
        <v>1</v>
      </c>
      <c r="G78" s="7"/>
      <c r="H78" s="8">
        <v>1</v>
      </c>
      <c r="J78" s="8"/>
      <c r="K78" s="5"/>
      <c r="L78" s="8">
        <v>1</v>
      </c>
      <c r="M78" s="8"/>
      <c r="P78" s="7"/>
      <c r="Q78" s="26"/>
      <c r="R78" s="8"/>
      <c r="S78" s="8"/>
      <c r="T78" s="8">
        <v>1</v>
      </c>
      <c r="U78" s="8">
        <v>1</v>
      </c>
      <c r="V78" s="8">
        <v>1</v>
      </c>
      <c r="W78" s="7"/>
      <c r="X78" s="8"/>
      <c r="Y78" s="8">
        <v>1</v>
      </c>
      <c r="AA78" s="8">
        <v>1</v>
      </c>
      <c r="AB78" s="8"/>
      <c r="AD78" s="5"/>
      <c r="AO78" s="7">
        <v>1</v>
      </c>
      <c r="AP78" s="8">
        <v>1</v>
      </c>
    </row>
    <row r="79" spans="1:42" ht="13.5">
      <c r="A79" s="33">
        <v>76</v>
      </c>
      <c r="B79" s="58" t="s">
        <v>115</v>
      </c>
      <c r="C79" s="33" t="s">
        <v>129</v>
      </c>
      <c r="E79" s="8"/>
      <c r="F79" s="6">
        <v>1</v>
      </c>
      <c r="G79" s="7"/>
      <c r="H79" s="8"/>
      <c r="J79" s="6">
        <v>1</v>
      </c>
      <c r="K79" s="5"/>
      <c r="L79" s="8"/>
      <c r="P79" s="7"/>
      <c r="Q79" s="5">
        <v>1</v>
      </c>
      <c r="S79" s="6">
        <v>1</v>
      </c>
      <c r="U79" s="8">
        <v>1</v>
      </c>
      <c r="V79" s="8">
        <v>1</v>
      </c>
      <c r="W79" s="7"/>
      <c r="X79" s="8"/>
      <c r="Y79" s="8"/>
      <c r="Z79" s="6">
        <v>1</v>
      </c>
      <c r="AA79" s="8"/>
      <c r="AB79" s="8"/>
      <c r="AD79" s="5"/>
      <c r="AM79" s="6">
        <v>1</v>
      </c>
      <c r="AO79" s="7"/>
      <c r="AP79" s="8">
        <v>1</v>
      </c>
    </row>
    <row r="80" spans="1:42" ht="13.5">
      <c r="A80" s="33">
        <v>77</v>
      </c>
      <c r="B80" s="58" t="s">
        <v>115</v>
      </c>
      <c r="C80" s="33" t="s">
        <v>131</v>
      </c>
      <c r="E80" s="8">
        <v>1</v>
      </c>
      <c r="G80" s="7"/>
      <c r="H80" s="8">
        <v>1</v>
      </c>
      <c r="K80" s="5">
        <v>1</v>
      </c>
      <c r="L80" s="8"/>
      <c r="P80" s="7"/>
      <c r="Q80" s="5">
        <v>1</v>
      </c>
      <c r="S80" s="8">
        <v>1</v>
      </c>
      <c r="T80" s="8">
        <v>1</v>
      </c>
      <c r="W80" s="9"/>
      <c r="X80" s="8"/>
      <c r="Y80" s="8">
        <v>1</v>
      </c>
      <c r="AA80" s="8">
        <v>1</v>
      </c>
      <c r="AB80" s="8"/>
      <c r="AD80" s="5">
        <v>1</v>
      </c>
      <c r="AO80" s="7"/>
      <c r="AP80" s="8">
        <v>1</v>
      </c>
    </row>
    <row r="81" spans="1:42" ht="13.5">
      <c r="A81" s="33">
        <v>78</v>
      </c>
      <c r="B81" s="58" t="s">
        <v>115</v>
      </c>
      <c r="C81" s="33" t="s">
        <v>130</v>
      </c>
      <c r="E81" s="8">
        <v>1</v>
      </c>
      <c r="G81" s="7"/>
      <c r="H81" s="8">
        <v>1</v>
      </c>
      <c r="J81" s="8"/>
      <c r="K81" s="5">
        <v>1</v>
      </c>
      <c r="L81" s="8">
        <v>1</v>
      </c>
      <c r="P81" s="7"/>
      <c r="Q81" s="5"/>
      <c r="T81" s="8">
        <v>1</v>
      </c>
      <c r="U81" s="8">
        <v>1</v>
      </c>
      <c r="W81" s="7"/>
      <c r="X81" s="8"/>
      <c r="Y81" s="8">
        <v>1</v>
      </c>
      <c r="Z81" s="6">
        <v>1</v>
      </c>
      <c r="AA81" s="8"/>
      <c r="AB81" s="8"/>
      <c r="AD81" s="5"/>
      <c r="AN81" s="6">
        <v>1</v>
      </c>
      <c r="AO81" s="7"/>
      <c r="AP81" s="8">
        <v>1</v>
      </c>
    </row>
    <row r="82" spans="1:42" ht="13.5">
      <c r="A82" s="33">
        <v>79</v>
      </c>
      <c r="B82" s="58" t="s">
        <v>115</v>
      </c>
      <c r="C82" s="33" t="s">
        <v>131</v>
      </c>
      <c r="E82" s="8">
        <v>1</v>
      </c>
      <c r="G82" s="7"/>
      <c r="H82" s="8">
        <v>1</v>
      </c>
      <c r="J82" s="8"/>
      <c r="K82" s="5"/>
      <c r="L82" s="8">
        <v>1</v>
      </c>
      <c r="P82" s="7"/>
      <c r="Q82" s="5">
        <v>1</v>
      </c>
      <c r="T82" s="8">
        <v>1</v>
      </c>
      <c r="W82" s="9"/>
      <c r="X82" s="8"/>
      <c r="Y82" s="8">
        <v>1</v>
      </c>
      <c r="AA82" s="8"/>
      <c r="AB82" s="8"/>
      <c r="AD82" s="5"/>
      <c r="AF82" s="6">
        <v>1</v>
      </c>
      <c r="AO82" s="7"/>
      <c r="AP82" s="8">
        <v>1</v>
      </c>
    </row>
    <row r="83" spans="1:42" ht="13.5">
      <c r="A83" s="33">
        <v>80</v>
      </c>
      <c r="B83" s="58" t="s">
        <v>115</v>
      </c>
      <c r="C83" s="33" t="s">
        <v>131</v>
      </c>
      <c r="E83" s="8">
        <v>1</v>
      </c>
      <c r="G83" s="7"/>
      <c r="H83" s="8">
        <v>1</v>
      </c>
      <c r="J83" s="8"/>
      <c r="K83" s="5">
        <v>1</v>
      </c>
      <c r="L83" s="8"/>
      <c r="O83" s="6">
        <v>1</v>
      </c>
      <c r="P83" s="7" t="s">
        <v>135</v>
      </c>
      <c r="Q83" s="5"/>
      <c r="T83" s="8">
        <v>1</v>
      </c>
      <c r="U83" s="8">
        <v>1</v>
      </c>
      <c r="V83" s="6">
        <v>1</v>
      </c>
      <c r="W83" s="9"/>
      <c r="X83" s="8"/>
      <c r="Y83" s="8">
        <v>1</v>
      </c>
      <c r="AD83" s="5"/>
      <c r="AN83" s="8"/>
      <c r="AO83" s="7">
        <v>1</v>
      </c>
      <c r="AP83" s="8">
        <v>1</v>
      </c>
    </row>
    <row r="84" spans="1:42" ht="13.5">
      <c r="A84" s="33">
        <v>81</v>
      </c>
      <c r="B84" s="58" t="s">
        <v>115</v>
      </c>
      <c r="C84" s="33" t="s">
        <v>129</v>
      </c>
      <c r="F84" s="6">
        <v>1</v>
      </c>
      <c r="G84" s="7"/>
      <c r="H84" s="8"/>
      <c r="I84" s="6">
        <v>1</v>
      </c>
      <c r="K84" s="5"/>
      <c r="L84" s="8">
        <v>1</v>
      </c>
      <c r="P84" s="7"/>
      <c r="Q84" s="5">
        <v>1</v>
      </c>
      <c r="W84" s="9"/>
      <c r="X84" s="8"/>
      <c r="AA84" s="8">
        <v>1</v>
      </c>
      <c r="AB84" s="8"/>
      <c r="AD84" s="5"/>
      <c r="AN84" s="6">
        <v>1</v>
      </c>
      <c r="AO84" s="7"/>
      <c r="AP84" s="8">
        <v>1</v>
      </c>
    </row>
    <row r="85" spans="1:42" ht="13.5">
      <c r="A85" s="33">
        <v>82</v>
      </c>
      <c r="B85" s="58" t="s">
        <v>117</v>
      </c>
      <c r="C85" s="33" t="s">
        <v>129</v>
      </c>
      <c r="E85" s="8">
        <v>1</v>
      </c>
      <c r="G85" s="7"/>
      <c r="H85" s="8"/>
      <c r="I85" s="6">
        <v>1</v>
      </c>
      <c r="K85" s="5"/>
      <c r="L85" s="8">
        <v>1</v>
      </c>
      <c r="P85" s="7"/>
      <c r="Q85" s="5"/>
      <c r="S85" s="6">
        <v>1</v>
      </c>
      <c r="T85" s="8">
        <v>1</v>
      </c>
      <c r="W85" s="9"/>
      <c r="X85" s="8"/>
      <c r="Y85" s="8">
        <v>1</v>
      </c>
      <c r="Z85" s="6">
        <v>1</v>
      </c>
      <c r="AD85" s="5"/>
      <c r="AN85" s="8">
        <v>1</v>
      </c>
      <c r="AO85" s="7"/>
      <c r="AP85" s="8">
        <v>1</v>
      </c>
    </row>
    <row r="86" spans="1:42" ht="13.5">
      <c r="A86" s="33">
        <v>83</v>
      </c>
      <c r="B86" s="58" t="s">
        <v>117</v>
      </c>
      <c r="C86" s="33" t="s">
        <v>129</v>
      </c>
      <c r="E86" s="8"/>
      <c r="F86" s="6">
        <v>1</v>
      </c>
      <c r="G86" s="7"/>
      <c r="H86" s="8">
        <v>1</v>
      </c>
      <c r="J86" s="8"/>
      <c r="K86" s="5"/>
      <c r="L86" s="8">
        <v>1</v>
      </c>
      <c r="P86" s="7"/>
      <c r="Q86" s="5">
        <v>1</v>
      </c>
      <c r="R86" s="6">
        <v>1</v>
      </c>
      <c r="T86" s="8">
        <v>1</v>
      </c>
      <c r="W86" s="7"/>
      <c r="AA86" s="6">
        <v>1</v>
      </c>
      <c r="AD86" s="5"/>
      <c r="AO86" s="7">
        <v>1</v>
      </c>
      <c r="AP86" s="8">
        <v>1</v>
      </c>
    </row>
    <row r="87" spans="1:42" ht="13.5">
      <c r="A87" s="33">
        <v>84</v>
      </c>
      <c r="B87" s="58" t="s">
        <v>117</v>
      </c>
      <c r="C87" s="33" t="s">
        <v>131</v>
      </c>
      <c r="E87" s="8">
        <v>1</v>
      </c>
      <c r="G87" s="7"/>
      <c r="H87" s="8">
        <v>1</v>
      </c>
      <c r="K87" s="5"/>
      <c r="L87" s="8">
        <v>1</v>
      </c>
      <c r="P87" s="7"/>
      <c r="Q87" s="5">
        <v>1</v>
      </c>
      <c r="T87" s="8">
        <v>1</v>
      </c>
      <c r="U87" s="6">
        <v>1</v>
      </c>
      <c r="W87" s="7"/>
      <c r="X87" s="8"/>
      <c r="Y87" s="8">
        <v>1</v>
      </c>
      <c r="AA87" s="6">
        <v>1</v>
      </c>
      <c r="AD87" s="5"/>
      <c r="AN87" s="6">
        <v>1</v>
      </c>
      <c r="AO87" s="7"/>
      <c r="AP87" s="8">
        <v>1</v>
      </c>
    </row>
    <row r="88" spans="1:42" ht="13.5">
      <c r="A88" s="33">
        <v>85</v>
      </c>
      <c r="B88" s="58" t="s">
        <v>117</v>
      </c>
      <c r="C88" s="33" t="s">
        <v>131</v>
      </c>
      <c r="E88" s="8"/>
      <c r="F88" s="6">
        <v>1</v>
      </c>
      <c r="G88" s="7"/>
      <c r="H88" s="8">
        <v>1</v>
      </c>
      <c r="K88" s="5"/>
      <c r="L88" s="8">
        <v>1</v>
      </c>
      <c r="P88" s="7"/>
      <c r="Q88" s="5">
        <v>1</v>
      </c>
      <c r="T88" s="8">
        <v>1</v>
      </c>
      <c r="W88" s="7"/>
      <c r="X88" s="8"/>
      <c r="Y88" s="8">
        <v>1</v>
      </c>
      <c r="AD88" s="5"/>
      <c r="AN88" s="8">
        <v>1</v>
      </c>
      <c r="AO88" s="7"/>
      <c r="AP88" s="8">
        <v>1</v>
      </c>
    </row>
    <row r="89" spans="1:42" ht="13.5">
      <c r="A89" s="33">
        <v>86</v>
      </c>
      <c r="B89" s="58" t="s">
        <v>117</v>
      </c>
      <c r="C89" s="33" t="s">
        <v>129</v>
      </c>
      <c r="E89" s="8">
        <v>1</v>
      </c>
      <c r="G89" s="7"/>
      <c r="H89" s="8">
        <v>1</v>
      </c>
      <c r="K89" s="5"/>
      <c r="L89" s="8">
        <v>1</v>
      </c>
      <c r="P89" s="7"/>
      <c r="Q89" s="5">
        <v>1</v>
      </c>
      <c r="T89" s="8">
        <v>1</v>
      </c>
      <c r="W89" s="7"/>
      <c r="Y89" s="8"/>
      <c r="Z89" s="8"/>
      <c r="AA89" s="8">
        <v>1</v>
      </c>
      <c r="AD89" s="5">
        <v>1</v>
      </c>
      <c r="AO89" s="7"/>
      <c r="AP89" s="8">
        <v>1</v>
      </c>
    </row>
    <row r="90" spans="1:42" ht="13.5">
      <c r="A90" s="33">
        <v>87</v>
      </c>
      <c r="B90" s="58" t="s">
        <v>117</v>
      </c>
      <c r="C90" s="33" t="s">
        <v>130</v>
      </c>
      <c r="E90" s="8">
        <v>1</v>
      </c>
      <c r="G90" s="7"/>
      <c r="H90" s="8">
        <v>1</v>
      </c>
      <c r="K90" s="5">
        <v>1</v>
      </c>
      <c r="P90" s="7"/>
      <c r="Q90" s="5"/>
      <c r="S90" s="6">
        <v>1</v>
      </c>
      <c r="W90" s="7"/>
      <c r="Z90" s="6">
        <v>1</v>
      </c>
      <c r="AA90" s="8">
        <v>1</v>
      </c>
      <c r="AD90" s="5"/>
      <c r="AM90" s="6">
        <v>1</v>
      </c>
      <c r="AO90" s="7"/>
      <c r="AP90" s="8">
        <v>1</v>
      </c>
    </row>
    <row r="91" spans="1:42" ht="13.5">
      <c r="A91" s="33">
        <v>88</v>
      </c>
      <c r="B91" s="58" t="s">
        <v>118</v>
      </c>
      <c r="C91" s="33" t="s">
        <v>130</v>
      </c>
      <c r="E91" s="8"/>
      <c r="F91" s="6">
        <v>1</v>
      </c>
      <c r="G91" s="7"/>
      <c r="H91" s="8">
        <v>1</v>
      </c>
      <c r="K91" s="5"/>
      <c r="L91" s="8">
        <v>1</v>
      </c>
      <c r="P91" s="7"/>
      <c r="Q91" s="5">
        <v>1</v>
      </c>
      <c r="T91" s="8">
        <v>1</v>
      </c>
      <c r="W91" s="7"/>
      <c r="Z91" s="6">
        <v>1</v>
      </c>
      <c r="AA91" s="8">
        <v>1</v>
      </c>
      <c r="AD91" s="5"/>
      <c r="AN91" s="6">
        <v>1</v>
      </c>
      <c r="AO91" s="7"/>
      <c r="AP91" s="8">
        <v>1</v>
      </c>
    </row>
    <row r="92" spans="1:42" ht="13.5">
      <c r="A92" s="33">
        <v>89</v>
      </c>
      <c r="B92" s="58" t="s">
        <v>118</v>
      </c>
      <c r="C92" s="33" t="s">
        <v>130</v>
      </c>
      <c r="E92" s="8">
        <v>1</v>
      </c>
      <c r="G92" s="7"/>
      <c r="H92" s="8">
        <v>1</v>
      </c>
      <c r="K92" s="5"/>
      <c r="L92" s="8">
        <v>1</v>
      </c>
      <c r="M92" s="8"/>
      <c r="P92" s="7"/>
      <c r="Q92" s="5">
        <v>1</v>
      </c>
      <c r="T92" s="8">
        <v>1</v>
      </c>
      <c r="W92" s="7"/>
      <c r="X92" s="8"/>
      <c r="Z92" s="6">
        <v>1</v>
      </c>
      <c r="AD92" s="5"/>
      <c r="AN92" s="8">
        <v>1</v>
      </c>
      <c r="AO92" s="7"/>
      <c r="AP92" s="8">
        <v>1</v>
      </c>
    </row>
    <row r="93" spans="1:42" ht="13.5">
      <c r="A93" s="33">
        <v>90</v>
      </c>
      <c r="B93" s="58" t="s">
        <v>118</v>
      </c>
      <c r="C93" s="33" t="s">
        <v>131</v>
      </c>
      <c r="E93" s="8">
        <v>1</v>
      </c>
      <c r="G93" s="7"/>
      <c r="H93" s="8">
        <v>1</v>
      </c>
      <c r="I93" s="6">
        <v>1</v>
      </c>
      <c r="K93" s="5">
        <v>1</v>
      </c>
      <c r="L93" s="8">
        <v>1</v>
      </c>
      <c r="P93" s="7"/>
      <c r="Q93" s="5">
        <v>1</v>
      </c>
      <c r="R93" s="6">
        <v>1</v>
      </c>
      <c r="T93" s="8"/>
      <c r="U93" s="6">
        <v>1</v>
      </c>
      <c r="V93" s="8">
        <v>1</v>
      </c>
      <c r="W93" s="9"/>
      <c r="Y93" s="6">
        <v>1</v>
      </c>
      <c r="AA93" s="8">
        <v>1</v>
      </c>
      <c r="AD93" s="5"/>
      <c r="AN93" s="8">
        <v>1</v>
      </c>
      <c r="AO93" s="7"/>
      <c r="AP93" s="8">
        <v>1</v>
      </c>
    </row>
    <row r="94" spans="1:42" ht="13.5">
      <c r="A94" s="33">
        <v>91</v>
      </c>
      <c r="B94" s="58" t="s">
        <v>118</v>
      </c>
      <c r="C94" s="33" t="s">
        <v>129</v>
      </c>
      <c r="E94" s="8">
        <v>1</v>
      </c>
      <c r="G94" s="7"/>
      <c r="I94" s="6">
        <v>1</v>
      </c>
      <c r="K94" s="5"/>
      <c r="L94" s="8">
        <v>1</v>
      </c>
      <c r="P94" s="7"/>
      <c r="Q94" s="5"/>
      <c r="S94" s="6">
        <v>1</v>
      </c>
      <c r="T94" s="8">
        <v>1</v>
      </c>
      <c r="W94" s="7"/>
      <c r="X94" s="8"/>
      <c r="Z94" s="8">
        <v>1</v>
      </c>
      <c r="AD94" s="5"/>
      <c r="AN94" s="8">
        <v>1</v>
      </c>
      <c r="AO94" s="7"/>
      <c r="AP94" s="8">
        <v>1</v>
      </c>
    </row>
    <row r="95" spans="1:42" ht="13.5">
      <c r="A95" s="33">
        <v>92</v>
      </c>
      <c r="B95" s="58" t="s">
        <v>118</v>
      </c>
      <c r="C95" s="33" t="s">
        <v>129</v>
      </c>
      <c r="E95" s="8">
        <v>1</v>
      </c>
      <c r="G95" s="7"/>
      <c r="H95" s="8"/>
      <c r="I95" s="6">
        <v>1</v>
      </c>
      <c r="K95" s="5"/>
      <c r="L95" s="8">
        <v>1</v>
      </c>
      <c r="P95" s="7"/>
      <c r="Q95" s="5">
        <v>1</v>
      </c>
      <c r="T95" s="8">
        <v>1</v>
      </c>
      <c r="V95" s="6">
        <v>1</v>
      </c>
      <c r="W95" s="7"/>
      <c r="X95" s="8"/>
      <c r="Y95" s="6">
        <v>1</v>
      </c>
      <c r="Z95" s="8">
        <v>1</v>
      </c>
      <c r="AD95" s="5"/>
      <c r="AN95" s="8">
        <v>1</v>
      </c>
      <c r="AO95" s="7"/>
      <c r="AP95" s="8">
        <v>1</v>
      </c>
    </row>
    <row r="96" spans="1:42" ht="13.5">
      <c r="A96" s="33">
        <v>93</v>
      </c>
      <c r="B96" s="58" t="s">
        <v>118</v>
      </c>
      <c r="C96" s="33" t="s">
        <v>131</v>
      </c>
      <c r="E96" s="8">
        <v>1</v>
      </c>
      <c r="G96" s="7"/>
      <c r="H96" s="8"/>
      <c r="J96" s="6">
        <v>1</v>
      </c>
      <c r="K96" s="5"/>
      <c r="P96" s="7"/>
      <c r="Q96" s="5">
        <v>1</v>
      </c>
      <c r="U96" s="6">
        <v>1</v>
      </c>
      <c r="W96" s="7"/>
      <c r="X96" s="8"/>
      <c r="Y96" s="6">
        <v>1</v>
      </c>
      <c r="AD96" s="5">
        <v>1</v>
      </c>
      <c r="AO96" s="7"/>
      <c r="AP96" s="8">
        <v>1</v>
      </c>
    </row>
    <row r="97" spans="1:42" ht="13.5">
      <c r="A97" s="33">
        <v>94</v>
      </c>
      <c r="B97" s="58" t="s">
        <v>119</v>
      </c>
      <c r="C97" s="33" t="s">
        <v>131</v>
      </c>
      <c r="E97" s="8">
        <v>1</v>
      </c>
      <c r="G97" s="7"/>
      <c r="H97" s="8">
        <v>1</v>
      </c>
      <c r="K97" s="5">
        <v>1</v>
      </c>
      <c r="L97" s="8">
        <v>1</v>
      </c>
      <c r="P97" s="7"/>
      <c r="Q97" s="5"/>
      <c r="S97" s="6">
        <v>1</v>
      </c>
      <c r="T97" s="8">
        <v>1</v>
      </c>
      <c r="U97" s="6">
        <v>1</v>
      </c>
      <c r="V97" s="8">
        <v>1</v>
      </c>
      <c r="W97" s="7"/>
      <c r="X97" s="8"/>
      <c r="Y97" s="8">
        <v>1</v>
      </c>
      <c r="Z97" s="8">
        <v>1</v>
      </c>
      <c r="AD97" s="5"/>
      <c r="AE97" s="6">
        <v>1</v>
      </c>
      <c r="AO97" s="7"/>
      <c r="AP97" s="8">
        <v>1</v>
      </c>
    </row>
    <row r="98" spans="1:42" ht="13.5">
      <c r="A98" s="33">
        <v>95</v>
      </c>
      <c r="B98" s="58" t="s">
        <v>119</v>
      </c>
      <c r="C98" s="33" t="s">
        <v>131</v>
      </c>
      <c r="E98" s="8">
        <v>1</v>
      </c>
      <c r="G98" s="7"/>
      <c r="H98" s="8">
        <v>1</v>
      </c>
      <c r="K98" s="5">
        <v>1</v>
      </c>
      <c r="L98" s="8">
        <v>1</v>
      </c>
      <c r="O98" s="6">
        <v>1</v>
      </c>
      <c r="P98" s="7" t="s">
        <v>136</v>
      </c>
      <c r="Q98" s="5">
        <v>1</v>
      </c>
      <c r="W98" s="9"/>
      <c r="X98" s="8"/>
      <c r="AA98" s="6">
        <v>1</v>
      </c>
      <c r="AD98" s="5"/>
      <c r="AJ98" s="6">
        <v>1</v>
      </c>
      <c r="AO98" s="7"/>
      <c r="AP98" s="8">
        <v>1</v>
      </c>
    </row>
    <row r="99" spans="1:42" ht="13.5">
      <c r="A99" s="33">
        <v>96</v>
      </c>
      <c r="B99" s="58" t="s">
        <v>119</v>
      </c>
      <c r="C99" s="33" t="s">
        <v>131</v>
      </c>
      <c r="E99" s="8"/>
      <c r="F99" s="6">
        <v>1</v>
      </c>
      <c r="G99" s="7"/>
      <c r="H99" s="8"/>
      <c r="I99" s="6">
        <v>1</v>
      </c>
      <c r="K99" s="5">
        <v>1</v>
      </c>
      <c r="L99" s="8">
        <v>1</v>
      </c>
      <c r="P99" s="7"/>
      <c r="Q99" s="5">
        <v>1</v>
      </c>
      <c r="T99" s="8">
        <v>1</v>
      </c>
      <c r="U99" s="6">
        <v>1</v>
      </c>
      <c r="V99" s="8">
        <v>1</v>
      </c>
      <c r="W99" s="9"/>
      <c r="X99" s="8"/>
      <c r="Z99" s="8">
        <v>1</v>
      </c>
      <c r="AD99" s="5">
        <v>1</v>
      </c>
      <c r="AO99" s="7"/>
      <c r="AP99" s="8">
        <v>1</v>
      </c>
    </row>
    <row r="100" spans="1:42" ht="13.5">
      <c r="A100" s="33">
        <v>97</v>
      </c>
      <c r="B100" s="58" t="s">
        <v>120</v>
      </c>
      <c r="C100" s="33" t="s">
        <v>131</v>
      </c>
      <c r="E100" s="8">
        <v>1</v>
      </c>
      <c r="G100" s="7"/>
      <c r="H100" s="8">
        <v>1</v>
      </c>
      <c r="K100" s="5">
        <v>1</v>
      </c>
      <c r="L100" s="8">
        <v>1</v>
      </c>
      <c r="P100" s="7"/>
      <c r="Q100" s="5">
        <v>1</v>
      </c>
      <c r="U100" s="8">
        <v>1</v>
      </c>
      <c r="W100" s="9"/>
      <c r="X100" s="8"/>
      <c r="Z100" s="8">
        <v>1</v>
      </c>
      <c r="AD100" s="5"/>
      <c r="AH100" s="6">
        <v>1</v>
      </c>
      <c r="AO100" s="7"/>
      <c r="AP100" s="8">
        <v>1</v>
      </c>
    </row>
    <row r="101" spans="1:42" ht="13.5">
      <c r="A101" s="33">
        <v>98</v>
      </c>
      <c r="B101" s="58" t="s">
        <v>120</v>
      </c>
      <c r="C101" s="33" t="s">
        <v>129</v>
      </c>
      <c r="E101" s="8">
        <v>1</v>
      </c>
      <c r="G101" s="7"/>
      <c r="H101" s="8">
        <v>1</v>
      </c>
      <c r="K101" s="5">
        <v>1</v>
      </c>
      <c r="L101" s="8">
        <v>1</v>
      </c>
      <c r="P101" s="7"/>
      <c r="Q101" s="5">
        <v>1</v>
      </c>
      <c r="U101" s="8">
        <v>1</v>
      </c>
      <c r="W101" s="9"/>
      <c r="X101" s="8"/>
      <c r="Y101" s="6">
        <v>1</v>
      </c>
      <c r="Z101" s="8">
        <v>1</v>
      </c>
      <c r="AA101" s="6">
        <v>1</v>
      </c>
      <c r="AD101" s="5"/>
      <c r="AH101" s="6">
        <v>1</v>
      </c>
      <c r="AO101" s="7"/>
      <c r="AP101" s="8">
        <v>1</v>
      </c>
    </row>
    <row r="102" spans="1:42" ht="13.5">
      <c r="A102" s="33">
        <v>99</v>
      </c>
      <c r="B102" s="58" t="s">
        <v>120</v>
      </c>
      <c r="C102" s="33" t="s">
        <v>129</v>
      </c>
      <c r="E102" s="8"/>
      <c r="F102" s="6">
        <v>1</v>
      </c>
      <c r="G102" s="7"/>
      <c r="H102" s="8">
        <v>1</v>
      </c>
      <c r="K102" s="5"/>
      <c r="L102" s="8">
        <v>1</v>
      </c>
      <c r="P102" s="7"/>
      <c r="Q102" s="5">
        <v>1</v>
      </c>
      <c r="S102" s="6">
        <v>1</v>
      </c>
      <c r="T102" s="6">
        <v>1</v>
      </c>
      <c r="W102" s="7"/>
      <c r="X102" s="8"/>
      <c r="Y102" s="6">
        <v>1</v>
      </c>
      <c r="AA102" s="6">
        <v>1</v>
      </c>
      <c r="AD102" s="5"/>
      <c r="AE102" s="6">
        <v>1</v>
      </c>
      <c r="AO102" s="7"/>
      <c r="AP102" s="8">
        <v>1</v>
      </c>
    </row>
    <row r="103" spans="1:42" ht="13.5">
      <c r="A103" s="33">
        <v>100</v>
      </c>
      <c r="B103" s="58" t="s">
        <v>121</v>
      </c>
      <c r="C103" s="33" t="s">
        <v>131</v>
      </c>
      <c r="E103" s="8"/>
      <c r="F103" s="6">
        <v>1</v>
      </c>
      <c r="G103" s="7"/>
      <c r="H103" s="8">
        <v>1</v>
      </c>
      <c r="K103" s="5"/>
      <c r="L103" s="8">
        <v>1</v>
      </c>
      <c r="M103" s="6">
        <v>1</v>
      </c>
      <c r="P103" s="7"/>
      <c r="Q103" s="5"/>
      <c r="U103" s="8">
        <v>1</v>
      </c>
      <c r="W103" s="7"/>
      <c r="X103" s="8"/>
      <c r="Z103" s="8">
        <v>1</v>
      </c>
      <c r="AD103" s="5"/>
      <c r="AN103" s="6">
        <v>1</v>
      </c>
      <c r="AO103" s="7"/>
      <c r="AP103" s="8">
        <v>1</v>
      </c>
    </row>
    <row r="104" spans="1:42" ht="13.5">
      <c r="A104" s="33">
        <v>101</v>
      </c>
      <c r="B104" s="58" t="s">
        <v>121</v>
      </c>
      <c r="C104" s="33" t="s">
        <v>129</v>
      </c>
      <c r="E104" s="8">
        <v>1</v>
      </c>
      <c r="G104" s="7"/>
      <c r="H104" s="8">
        <v>1</v>
      </c>
      <c r="K104" s="5"/>
      <c r="L104" s="8">
        <v>1</v>
      </c>
      <c r="P104" s="7"/>
      <c r="Q104" s="5">
        <v>1</v>
      </c>
      <c r="R104" s="6">
        <v>1</v>
      </c>
      <c r="S104" s="6">
        <v>1</v>
      </c>
      <c r="W104" s="7"/>
      <c r="X104" s="8"/>
      <c r="AA104" s="6">
        <v>1</v>
      </c>
      <c r="AD104" s="5"/>
      <c r="AH104" s="6">
        <v>1</v>
      </c>
      <c r="AO104" s="7"/>
      <c r="AP104" s="8">
        <v>1</v>
      </c>
    </row>
    <row r="105" spans="1:42" ht="13.5">
      <c r="A105" s="33">
        <v>102</v>
      </c>
      <c r="B105" s="58" t="s">
        <v>121</v>
      </c>
      <c r="C105" s="33" t="s">
        <v>131</v>
      </c>
      <c r="E105" s="8">
        <v>1</v>
      </c>
      <c r="G105" s="7"/>
      <c r="H105" s="8"/>
      <c r="I105" s="6">
        <v>1</v>
      </c>
      <c r="K105" s="5"/>
      <c r="L105" s="8">
        <v>1</v>
      </c>
      <c r="P105" s="7"/>
      <c r="Q105" s="5">
        <v>1</v>
      </c>
      <c r="T105" s="6">
        <v>1</v>
      </c>
      <c r="W105" s="7"/>
      <c r="X105" s="8"/>
      <c r="AA105" s="8">
        <v>1</v>
      </c>
      <c r="AD105" s="5"/>
      <c r="AN105" s="6">
        <v>1</v>
      </c>
      <c r="AO105" s="7"/>
      <c r="AP105" s="8">
        <v>1</v>
      </c>
    </row>
    <row r="106" spans="1:42" ht="13.5">
      <c r="A106" s="33">
        <v>103</v>
      </c>
      <c r="B106" s="58" t="s">
        <v>121</v>
      </c>
      <c r="C106" s="33" t="s">
        <v>131</v>
      </c>
      <c r="E106" s="8">
        <v>1</v>
      </c>
      <c r="G106" s="7"/>
      <c r="H106" s="8">
        <v>1</v>
      </c>
      <c r="K106" s="5"/>
      <c r="L106" s="8">
        <v>1</v>
      </c>
      <c r="P106" s="7"/>
      <c r="Q106" s="5">
        <v>1</v>
      </c>
      <c r="S106" s="6">
        <v>1</v>
      </c>
      <c r="W106" s="7"/>
      <c r="X106" s="8"/>
      <c r="Y106" s="6">
        <v>1</v>
      </c>
      <c r="Z106" s="6">
        <v>1</v>
      </c>
      <c r="AD106" s="5"/>
      <c r="AO106" s="7"/>
      <c r="AP106" s="8">
        <v>1</v>
      </c>
    </row>
    <row r="107" spans="1:42" ht="13.5">
      <c r="A107" s="33">
        <v>104</v>
      </c>
      <c r="B107" s="58" t="s">
        <v>122</v>
      </c>
      <c r="C107" s="33" t="s">
        <v>131</v>
      </c>
      <c r="E107" s="8">
        <v>1</v>
      </c>
      <c r="G107" s="7"/>
      <c r="H107" s="8">
        <v>1</v>
      </c>
      <c r="K107" s="5"/>
      <c r="L107" s="8">
        <v>1</v>
      </c>
      <c r="P107" s="7"/>
      <c r="Q107" s="5">
        <v>1</v>
      </c>
      <c r="R107" s="6">
        <v>1</v>
      </c>
      <c r="U107" s="6">
        <v>1</v>
      </c>
      <c r="W107" s="7"/>
      <c r="X107" s="8"/>
      <c r="AA107" s="8">
        <v>1</v>
      </c>
      <c r="AD107" s="5"/>
      <c r="AE107" s="6">
        <v>1</v>
      </c>
      <c r="AO107" s="7"/>
      <c r="AP107" s="8">
        <v>1</v>
      </c>
    </row>
    <row r="108" spans="1:42" ht="13.5">
      <c r="A108" s="33">
        <v>105</v>
      </c>
      <c r="B108" s="58" t="s">
        <v>123</v>
      </c>
      <c r="C108" s="33" t="s">
        <v>129</v>
      </c>
      <c r="E108" s="8">
        <v>1</v>
      </c>
      <c r="G108" s="7"/>
      <c r="H108" s="8">
        <v>1</v>
      </c>
      <c r="K108" s="5"/>
      <c r="L108" s="8"/>
      <c r="O108" s="6">
        <v>1</v>
      </c>
      <c r="P108" s="7" t="s">
        <v>137</v>
      </c>
      <c r="Q108" s="5">
        <v>1</v>
      </c>
      <c r="S108" s="6">
        <v>1</v>
      </c>
      <c r="U108" s="6">
        <v>1</v>
      </c>
      <c r="W108" s="7"/>
      <c r="X108" s="8"/>
      <c r="AA108" s="8">
        <v>1</v>
      </c>
      <c r="AD108" s="5">
        <v>1</v>
      </c>
      <c r="AO108" s="7"/>
      <c r="AP108" s="8">
        <v>1</v>
      </c>
    </row>
    <row r="109" spans="1:42" ht="13.5">
      <c r="A109" s="33">
        <v>106</v>
      </c>
      <c r="B109" s="58" t="s">
        <v>124</v>
      </c>
      <c r="C109" s="33" t="s">
        <v>129</v>
      </c>
      <c r="E109" s="8"/>
      <c r="F109" s="6">
        <v>1</v>
      </c>
      <c r="G109" s="7"/>
      <c r="H109" s="8"/>
      <c r="J109" s="6">
        <v>1</v>
      </c>
      <c r="K109" s="5"/>
      <c r="L109" s="8"/>
      <c r="P109" s="7"/>
      <c r="Q109" s="5"/>
      <c r="T109" s="6">
        <v>1</v>
      </c>
      <c r="U109" s="6">
        <v>1</v>
      </c>
      <c r="W109" s="7"/>
      <c r="X109" s="8"/>
      <c r="Y109" s="6">
        <v>1</v>
      </c>
      <c r="Z109" s="6">
        <v>1</v>
      </c>
      <c r="AA109" s="8">
        <v>1</v>
      </c>
      <c r="AD109" s="5"/>
      <c r="AN109" s="6">
        <v>1</v>
      </c>
      <c r="AO109" s="7"/>
      <c r="AP109" s="8">
        <v>1</v>
      </c>
    </row>
    <row r="110" spans="1:42" ht="13.5">
      <c r="A110" s="33">
        <v>107</v>
      </c>
      <c r="B110" s="58" t="s">
        <v>124</v>
      </c>
      <c r="C110" s="33" t="s">
        <v>132</v>
      </c>
      <c r="D110" s="6">
        <v>1</v>
      </c>
      <c r="E110" s="8"/>
      <c r="G110" s="7"/>
      <c r="H110" s="8">
        <v>1</v>
      </c>
      <c r="K110" s="5">
        <v>1</v>
      </c>
      <c r="L110" s="8"/>
      <c r="P110" s="7"/>
      <c r="Q110" s="5">
        <v>1</v>
      </c>
      <c r="R110" s="6">
        <v>1</v>
      </c>
      <c r="W110" s="7"/>
      <c r="X110" s="8"/>
      <c r="Y110" s="6">
        <v>1</v>
      </c>
      <c r="AA110" s="8">
        <v>1</v>
      </c>
      <c r="AD110" s="5"/>
      <c r="AM110" s="6">
        <v>1</v>
      </c>
      <c r="AO110" s="7"/>
      <c r="AP110" s="8">
        <v>1</v>
      </c>
    </row>
    <row r="111" spans="1:42" ht="13.5">
      <c r="A111" s="33">
        <v>108</v>
      </c>
      <c r="B111" s="58" t="s">
        <v>125</v>
      </c>
      <c r="C111" s="33" t="s">
        <v>129</v>
      </c>
      <c r="E111" s="8">
        <v>1</v>
      </c>
      <c r="G111" s="7"/>
      <c r="H111" s="8">
        <v>1</v>
      </c>
      <c r="K111" s="5">
        <v>1</v>
      </c>
      <c r="L111" s="8">
        <v>1</v>
      </c>
      <c r="P111" s="7"/>
      <c r="Q111" s="5"/>
      <c r="W111" s="7"/>
      <c r="X111" s="8"/>
      <c r="AD111" s="5"/>
      <c r="AM111" s="6">
        <v>1</v>
      </c>
      <c r="AO111" s="7"/>
      <c r="AP111" s="8">
        <v>1</v>
      </c>
    </row>
    <row r="112" spans="1:42" ht="13.5">
      <c r="A112" s="33">
        <v>109</v>
      </c>
      <c r="B112" s="58" t="s">
        <v>126</v>
      </c>
      <c r="C112" s="33" t="s">
        <v>129</v>
      </c>
      <c r="E112" s="8">
        <v>1</v>
      </c>
      <c r="G112" s="7"/>
      <c r="H112" s="8">
        <v>1</v>
      </c>
      <c r="K112" s="5">
        <v>1</v>
      </c>
      <c r="L112" s="8">
        <v>1</v>
      </c>
      <c r="P112" s="7"/>
      <c r="Q112" s="5">
        <v>1</v>
      </c>
      <c r="S112" s="6">
        <v>1</v>
      </c>
      <c r="T112" s="6">
        <v>1</v>
      </c>
      <c r="U112" s="8">
        <v>1</v>
      </c>
      <c r="W112" s="7"/>
      <c r="X112" s="8"/>
      <c r="Y112" s="6">
        <v>1</v>
      </c>
      <c r="AD112" s="5">
        <v>1</v>
      </c>
      <c r="AO112" s="7"/>
      <c r="AP112" s="8">
        <v>1</v>
      </c>
    </row>
    <row r="113" spans="1:42" ht="13.5">
      <c r="A113" s="33">
        <v>110</v>
      </c>
      <c r="B113" s="58" t="s">
        <v>127</v>
      </c>
      <c r="C113" s="33" t="s">
        <v>131</v>
      </c>
      <c r="E113" s="8">
        <v>1</v>
      </c>
      <c r="G113" s="7"/>
      <c r="H113" s="8"/>
      <c r="J113" s="6">
        <v>1</v>
      </c>
      <c r="K113" s="5"/>
      <c r="L113" s="8"/>
      <c r="P113" s="7"/>
      <c r="Q113" s="5">
        <v>1</v>
      </c>
      <c r="S113" s="6">
        <v>1</v>
      </c>
      <c r="U113" s="8">
        <v>1</v>
      </c>
      <c r="W113" s="7"/>
      <c r="X113" s="8"/>
      <c r="Z113" s="6">
        <v>1</v>
      </c>
      <c r="AA113" s="8">
        <v>1</v>
      </c>
      <c r="AD113" s="5"/>
      <c r="AE113" s="6">
        <v>1</v>
      </c>
      <c r="AO113" s="7"/>
      <c r="AP113" s="8">
        <v>1</v>
      </c>
    </row>
    <row r="114" spans="1:42" ht="13.5">
      <c r="A114" s="33">
        <v>111</v>
      </c>
      <c r="B114" s="58" t="s">
        <v>128</v>
      </c>
      <c r="C114" s="33" t="s">
        <v>131</v>
      </c>
      <c r="E114" s="8">
        <v>1</v>
      </c>
      <c r="G114" s="7"/>
      <c r="H114" s="8">
        <v>1</v>
      </c>
      <c r="K114" s="5"/>
      <c r="L114" s="8">
        <v>1</v>
      </c>
      <c r="P114" s="7"/>
      <c r="Q114" s="5">
        <v>1</v>
      </c>
      <c r="T114" s="6">
        <v>1</v>
      </c>
      <c r="U114" s="8">
        <v>1</v>
      </c>
      <c r="W114" s="7"/>
      <c r="X114" s="8"/>
      <c r="Y114" s="8">
        <v>1</v>
      </c>
      <c r="AA114" s="8">
        <v>1</v>
      </c>
      <c r="AD114" s="5"/>
      <c r="AN114" s="6">
        <v>1</v>
      </c>
      <c r="AO114" s="7"/>
      <c r="AP114" s="8">
        <v>1</v>
      </c>
    </row>
    <row r="115" spans="1:42" ht="13.5">
      <c r="A115" s="33">
        <v>112</v>
      </c>
      <c r="B115" s="58" t="s">
        <v>128</v>
      </c>
      <c r="C115" s="33" t="s">
        <v>129</v>
      </c>
      <c r="E115" s="8">
        <v>1</v>
      </c>
      <c r="G115" s="7"/>
      <c r="H115" s="8">
        <v>1</v>
      </c>
      <c r="K115" s="5">
        <v>1</v>
      </c>
      <c r="L115" s="8"/>
      <c r="P115" s="7"/>
      <c r="Q115" s="5">
        <v>1</v>
      </c>
      <c r="S115" s="6">
        <v>1</v>
      </c>
      <c r="W115" s="7"/>
      <c r="X115" s="8"/>
      <c r="AA115" s="8">
        <v>1</v>
      </c>
      <c r="AD115" s="5"/>
      <c r="AM115" s="6">
        <v>1</v>
      </c>
      <c r="AO115" s="7"/>
      <c r="AP115" s="8">
        <v>1</v>
      </c>
    </row>
    <row r="116" spans="1:42" ht="14.25" thickBot="1">
      <c r="A116" s="34"/>
      <c r="B116" s="59"/>
      <c r="C116" s="34"/>
      <c r="D116" s="24"/>
      <c r="E116" s="27"/>
      <c r="F116" s="24"/>
      <c r="G116" s="25"/>
      <c r="H116" s="27"/>
      <c r="I116" s="24"/>
      <c r="J116" s="24"/>
      <c r="K116" s="23"/>
      <c r="L116" s="27"/>
      <c r="M116" s="24"/>
      <c r="N116" s="24"/>
      <c r="O116" s="24"/>
      <c r="P116" s="25"/>
      <c r="Q116" s="23"/>
      <c r="R116" s="24"/>
      <c r="S116" s="24"/>
      <c r="T116" s="24"/>
      <c r="U116" s="24"/>
      <c r="V116" s="24"/>
      <c r="W116" s="62"/>
      <c r="X116" s="27"/>
      <c r="Y116" s="24"/>
      <c r="Z116" s="24"/>
      <c r="AA116" s="24"/>
      <c r="AB116" s="24"/>
      <c r="AC116" s="24"/>
      <c r="AD116" s="23"/>
      <c r="AE116" s="24"/>
      <c r="AF116" s="24"/>
      <c r="AG116" s="24"/>
      <c r="AH116" s="24"/>
      <c r="AI116" s="24"/>
      <c r="AJ116" s="24"/>
      <c r="AK116" s="24"/>
      <c r="AL116" s="24"/>
      <c r="AM116" s="24"/>
      <c r="AN116" s="24"/>
      <c r="AO116" s="25"/>
      <c r="AP116" s="8"/>
    </row>
  </sheetData>
  <mergeCells count="10">
    <mergeCell ref="A2:A3"/>
    <mergeCell ref="AP2:AP3"/>
    <mergeCell ref="B2:B3"/>
    <mergeCell ref="K2:P2"/>
    <mergeCell ref="C2:C3"/>
    <mergeCell ref="AD2:AO2"/>
    <mergeCell ref="H2:J2"/>
    <mergeCell ref="Q2:W2"/>
    <mergeCell ref="D2:G2"/>
    <mergeCell ref="X2:AC2"/>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N131"/>
  <sheetViews>
    <sheetView tabSelected="1" zoomScale="115" zoomScaleNormal="115" workbookViewId="0" topLeftCell="A1">
      <selection activeCell="A1" sqref="A1:J1"/>
    </sheetView>
  </sheetViews>
  <sheetFormatPr defaultColWidth="9.00390625" defaultRowHeight="13.5"/>
  <cols>
    <col min="1" max="1" width="34.875" style="13" customWidth="1"/>
    <col min="2" max="2" width="11.00390625" style="49" customWidth="1"/>
    <col min="3" max="3" width="3.875" style="18" customWidth="1"/>
    <col min="4" max="16384" width="9.00390625" style="13" customWidth="1"/>
  </cols>
  <sheetData>
    <row r="1" spans="1:10" ht="17.25">
      <c r="A1" s="112" t="s">
        <v>70</v>
      </c>
      <c r="B1" s="112"/>
      <c r="C1" s="112"/>
      <c r="D1" s="112"/>
      <c r="E1" s="112"/>
      <c r="F1" s="112"/>
      <c r="G1" s="112"/>
      <c r="H1" s="112"/>
      <c r="I1" s="112"/>
      <c r="J1" s="112"/>
    </row>
    <row r="2" spans="1:10" ht="12.75" thickBot="1">
      <c r="A2" s="37"/>
      <c r="B2" s="51"/>
      <c r="C2" s="37"/>
      <c r="D2" s="37"/>
      <c r="E2" s="37"/>
      <c r="F2" s="37"/>
      <c r="G2" s="37"/>
      <c r="H2" s="37"/>
      <c r="I2" s="37"/>
      <c r="J2" s="37"/>
    </row>
    <row r="3" spans="1:10" ht="12">
      <c r="A3" s="113" t="s">
        <v>71</v>
      </c>
      <c r="B3" s="114"/>
      <c r="C3" s="37"/>
      <c r="D3" s="37"/>
      <c r="E3" s="37"/>
      <c r="F3" s="37"/>
      <c r="G3" s="37"/>
      <c r="H3" s="37"/>
      <c r="I3" s="37"/>
      <c r="J3" s="37"/>
    </row>
    <row r="4" spans="1:6" ht="12.75" thickBot="1">
      <c r="A4" s="42" t="s">
        <v>23</v>
      </c>
      <c r="B4" s="52">
        <f>'ｱﾝｹｰﾄ集計元'!AP1</f>
        <v>112</v>
      </c>
      <c r="C4" s="15"/>
      <c r="D4" s="35" t="s">
        <v>27</v>
      </c>
      <c r="E4" s="36">
        <f>B4/1920</f>
        <v>0.058333333333333334</v>
      </c>
      <c r="F4" s="17" t="s">
        <v>92</v>
      </c>
    </row>
    <row r="5" ht="12.75" thickBot="1">
      <c r="C5" s="16"/>
    </row>
    <row r="6" spans="1:2" ht="12">
      <c r="A6" s="104" t="s">
        <v>29</v>
      </c>
      <c r="B6" s="105"/>
    </row>
    <row r="7" spans="1:2" ht="12">
      <c r="A7" s="106"/>
      <c r="B7" s="107"/>
    </row>
    <row r="8" spans="1:2" ht="12">
      <c r="A8" s="40" t="s">
        <v>1</v>
      </c>
      <c r="B8" s="53">
        <f>'ｱﾝｹｰﾄ集計元'!D1</f>
        <v>3</v>
      </c>
    </row>
    <row r="9" spans="1:2" ht="12">
      <c r="A9" s="40" t="s">
        <v>0</v>
      </c>
      <c r="B9" s="53">
        <f>'ｱﾝｹｰﾄ集計元'!E1</f>
        <v>84</v>
      </c>
    </row>
    <row r="10" spans="1:2" ht="12">
      <c r="A10" s="40" t="s">
        <v>2</v>
      </c>
      <c r="B10" s="53">
        <f>'ｱﾝｹｰﾄ集計元'!F1</f>
        <v>24</v>
      </c>
    </row>
    <row r="11" spans="1:2" ht="12">
      <c r="A11" s="40" t="s">
        <v>3</v>
      </c>
      <c r="B11" s="53">
        <f>'ｱﾝｹｰﾄ集計元'!G1</f>
        <v>0</v>
      </c>
    </row>
    <row r="12" spans="1:2" ht="12">
      <c r="A12" s="38" t="s">
        <v>24</v>
      </c>
      <c r="B12" s="54">
        <f>SUM(B8:B11)</f>
        <v>111</v>
      </c>
    </row>
    <row r="13" spans="1:2" ht="12.75" thickBot="1">
      <c r="A13" s="41" t="s">
        <v>28</v>
      </c>
      <c r="B13" s="60">
        <f>B12/B4</f>
        <v>0.9910714285714286</v>
      </c>
    </row>
    <row r="17" ht="12.75" thickBot="1"/>
    <row r="18" spans="1:2" ht="12">
      <c r="A18" s="104" t="s">
        <v>50</v>
      </c>
      <c r="B18" s="105"/>
    </row>
    <row r="19" spans="1:14" ht="12">
      <c r="A19" s="106"/>
      <c r="B19" s="107"/>
      <c r="K19" s="17"/>
      <c r="L19" s="17"/>
      <c r="M19" s="17"/>
      <c r="N19" s="17"/>
    </row>
    <row r="20" spans="1:14" ht="12">
      <c r="A20" s="40" t="s">
        <v>51</v>
      </c>
      <c r="B20" s="53">
        <f>'ｱﾝｹｰﾄ集計元'!H1</f>
        <v>90</v>
      </c>
      <c r="K20" s="17"/>
      <c r="L20" s="17"/>
      <c r="M20" s="17"/>
      <c r="N20" s="17"/>
    </row>
    <row r="21" spans="1:14" ht="12">
      <c r="A21" s="40" t="s">
        <v>52</v>
      </c>
      <c r="B21" s="53">
        <f>'ｱﾝｹｰﾄ集計元'!I1</f>
        <v>15</v>
      </c>
      <c r="K21" s="17"/>
      <c r="L21" s="17"/>
      <c r="M21" s="17"/>
      <c r="N21" s="17"/>
    </row>
    <row r="22" spans="1:14" ht="12">
      <c r="A22" s="40" t="s">
        <v>69</v>
      </c>
      <c r="B22" s="53">
        <f>'ｱﾝｹｰﾄ集計元'!J1</f>
        <v>7</v>
      </c>
      <c r="K22" s="17"/>
      <c r="L22" s="17"/>
      <c r="M22" s="17"/>
      <c r="N22" s="17"/>
    </row>
    <row r="23" spans="1:14" ht="12.75" thickBot="1">
      <c r="A23" s="42" t="s">
        <v>24</v>
      </c>
      <c r="B23" s="55">
        <f>SUM(B20:B22)</f>
        <v>112</v>
      </c>
      <c r="K23" s="17"/>
      <c r="L23" s="17"/>
      <c r="M23" s="17"/>
      <c r="N23" s="17"/>
    </row>
    <row r="24" spans="1:14" ht="12">
      <c r="A24" s="44" t="s">
        <v>28</v>
      </c>
      <c r="B24" s="61">
        <f>B23/B4</f>
        <v>1</v>
      </c>
      <c r="K24" s="17"/>
      <c r="L24" s="17"/>
      <c r="M24" s="17"/>
      <c r="N24" s="17"/>
    </row>
    <row r="25" spans="11:14" ht="12">
      <c r="K25" s="17"/>
      <c r="L25" s="17"/>
      <c r="M25" s="17"/>
      <c r="N25" s="17"/>
    </row>
    <row r="26" spans="11:14" ht="12">
      <c r="K26" s="17"/>
      <c r="L26" s="17"/>
      <c r="M26" s="17"/>
      <c r="N26" s="17"/>
    </row>
    <row r="27" spans="11:14" ht="12">
      <c r="K27" s="17"/>
      <c r="L27" s="17"/>
      <c r="M27" s="17"/>
      <c r="N27" s="17"/>
    </row>
    <row r="28" spans="11:14" ht="12">
      <c r="K28" s="17"/>
      <c r="L28" s="17"/>
      <c r="M28" s="17"/>
      <c r="N28" s="17"/>
    </row>
    <row r="29" spans="11:14" ht="12.75" thickBot="1">
      <c r="K29" s="17"/>
      <c r="L29" s="17"/>
      <c r="M29" s="17"/>
      <c r="N29" s="17"/>
    </row>
    <row r="30" spans="1:14" ht="12">
      <c r="A30" s="104" t="s">
        <v>53</v>
      </c>
      <c r="B30" s="105"/>
      <c r="K30" s="17"/>
      <c r="L30" s="17"/>
      <c r="M30" s="17"/>
      <c r="N30" s="17"/>
    </row>
    <row r="31" spans="1:14" ht="12">
      <c r="A31" s="106"/>
      <c r="B31" s="107"/>
      <c r="K31" s="17"/>
      <c r="L31" s="17"/>
      <c r="M31" s="17"/>
      <c r="N31" s="17"/>
    </row>
    <row r="32" spans="1:14" ht="12">
      <c r="A32" s="40" t="s">
        <v>54</v>
      </c>
      <c r="B32" s="53">
        <f>'ｱﾝｹｰﾄ集計元'!K1</f>
        <v>51</v>
      </c>
      <c r="K32" s="17"/>
      <c r="L32" s="17"/>
      <c r="M32" s="17"/>
      <c r="N32" s="17"/>
    </row>
    <row r="33" spans="1:14" ht="12">
      <c r="A33" s="40" t="s">
        <v>44</v>
      </c>
      <c r="B33" s="53">
        <f>'ｱﾝｹｰﾄ集計元'!L1</f>
        <v>77</v>
      </c>
      <c r="K33" s="17"/>
      <c r="L33" s="17"/>
      <c r="M33" s="17"/>
      <c r="N33" s="17"/>
    </row>
    <row r="34" spans="1:14" ht="12">
      <c r="A34" s="40" t="s">
        <v>45</v>
      </c>
      <c r="B34" s="53">
        <f>'ｱﾝｹｰﾄ集計元'!M1</f>
        <v>6</v>
      </c>
      <c r="K34" s="17"/>
      <c r="L34" s="17"/>
      <c r="M34" s="17"/>
      <c r="N34" s="17"/>
    </row>
    <row r="35" spans="1:14" ht="12">
      <c r="A35" s="39" t="s">
        <v>46</v>
      </c>
      <c r="B35" s="53">
        <f>'ｱﾝｹｰﾄ集計元'!N1</f>
        <v>0</v>
      </c>
      <c r="K35" s="17"/>
      <c r="L35" s="17"/>
      <c r="M35" s="17"/>
      <c r="N35" s="17"/>
    </row>
    <row r="36" spans="1:14" ht="12">
      <c r="A36" s="40" t="s">
        <v>25</v>
      </c>
      <c r="B36" s="53">
        <f>'ｱﾝｹｰﾄ集計元'!O1</f>
        <v>4</v>
      </c>
      <c r="K36" s="17"/>
      <c r="L36" s="17"/>
      <c r="M36" s="17"/>
      <c r="N36" s="17"/>
    </row>
    <row r="37" spans="1:14" ht="12">
      <c r="A37" s="48" t="s">
        <v>24</v>
      </c>
      <c r="B37" s="57">
        <f>SUM(B32:B36)</f>
        <v>138</v>
      </c>
      <c r="K37" s="17"/>
      <c r="L37" s="17"/>
      <c r="M37" s="17"/>
      <c r="N37" s="17"/>
    </row>
    <row r="38" spans="1:14" ht="12">
      <c r="A38" s="17"/>
      <c r="B38" s="45"/>
      <c r="K38" s="17"/>
      <c r="L38" s="17"/>
      <c r="M38" s="17"/>
      <c r="N38" s="17"/>
    </row>
    <row r="39" spans="11:14" ht="12">
      <c r="K39" s="17"/>
      <c r="L39" s="17"/>
      <c r="M39" s="17"/>
      <c r="N39" s="17"/>
    </row>
    <row r="40" spans="11:14" ht="12">
      <c r="K40" s="17"/>
      <c r="L40" s="17"/>
      <c r="M40" s="17"/>
      <c r="N40" s="17"/>
    </row>
    <row r="41" spans="1:14" ht="12.75" thickBot="1">
      <c r="A41" s="46"/>
      <c r="B41" s="56"/>
      <c r="K41" s="17"/>
      <c r="L41" s="17"/>
      <c r="M41" s="17"/>
      <c r="N41" s="17"/>
    </row>
    <row r="42" spans="1:14" ht="12">
      <c r="A42" s="108" t="s">
        <v>99</v>
      </c>
      <c r="B42" s="109"/>
      <c r="K42" s="17"/>
      <c r="L42" s="17"/>
      <c r="M42" s="17"/>
      <c r="N42" s="17"/>
    </row>
    <row r="43" spans="1:14" ht="12">
      <c r="A43" s="110"/>
      <c r="B43" s="111"/>
      <c r="K43" s="17"/>
      <c r="L43" s="17"/>
      <c r="M43" s="17"/>
      <c r="N43" s="17"/>
    </row>
    <row r="44" spans="1:14" ht="12">
      <c r="A44" s="64" t="s">
        <v>93</v>
      </c>
      <c r="B44" s="65">
        <f>'ｱﾝｹｰﾄ集計元'!Q1</f>
        <v>66</v>
      </c>
      <c r="K44" s="17"/>
      <c r="L44" s="17"/>
      <c r="M44" s="17"/>
      <c r="N44" s="17"/>
    </row>
    <row r="45" spans="1:14" ht="12">
      <c r="A45" s="64" t="s">
        <v>94</v>
      </c>
      <c r="B45" s="65">
        <f>'ｱﾝｹｰﾄ集計元'!R1</f>
        <v>22</v>
      </c>
      <c r="K45" s="17"/>
      <c r="L45" s="17"/>
      <c r="M45" s="17"/>
      <c r="N45" s="17"/>
    </row>
    <row r="46" spans="1:14" ht="12">
      <c r="A46" s="40" t="s">
        <v>95</v>
      </c>
      <c r="B46" s="53">
        <f>'ｱﾝｹｰﾄ集計元'!S1</f>
        <v>58</v>
      </c>
      <c r="K46" s="17"/>
      <c r="L46" s="17"/>
      <c r="M46" s="17"/>
      <c r="N46" s="17"/>
    </row>
    <row r="47" spans="1:14" ht="12">
      <c r="A47" s="64" t="s">
        <v>96</v>
      </c>
      <c r="B47" s="66">
        <f>'ｱﾝｹｰﾄ集計元'!T1</f>
        <v>58</v>
      </c>
      <c r="K47" s="17"/>
      <c r="L47" s="17"/>
      <c r="M47" s="17"/>
      <c r="N47" s="17"/>
    </row>
    <row r="48" spans="1:14" ht="12">
      <c r="A48" s="64" t="s">
        <v>97</v>
      </c>
      <c r="B48" s="67">
        <f>'ｱﾝｹｰﾄ集計元'!U1</f>
        <v>63</v>
      </c>
      <c r="K48" s="17"/>
      <c r="L48" s="17"/>
      <c r="M48" s="17"/>
      <c r="N48" s="17"/>
    </row>
    <row r="49" spans="1:14" ht="12">
      <c r="A49" s="64" t="s">
        <v>98</v>
      </c>
      <c r="B49" s="67">
        <f>'ｱﾝｹｰﾄ集計元'!V1</f>
        <v>18</v>
      </c>
      <c r="K49" s="17"/>
      <c r="L49" s="17"/>
      <c r="M49" s="17"/>
      <c r="N49" s="17"/>
    </row>
    <row r="50" spans="1:14" ht="12.75" thickBot="1">
      <c r="A50" s="68" t="s">
        <v>24</v>
      </c>
      <c r="B50" s="69">
        <f>SUM(B44:B49)</f>
        <v>285</v>
      </c>
      <c r="K50" s="17"/>
      <c r="L50" s="17"/>
      <c r="M50" s="17"/>
      <c r="N50" s="17"/>
    </row>
    <row r="51" spans="1:14" ht="12">
      <c r="A51" s="47"/>
      <c r="B51" s="56"/>
      <c r="K51" s="17"/>
      <c r="L51" s="17"/>
      <c r="M51" s="17"/>
      <c r="N51" s="17"/>
    </row>
    <row r="52" spans="1:14" ht="12">
      <c r="A52" s="47"/>
      <c r="B52" s="56"/>
      <c r="K52" s="17"/>
      <c r="L52" s="17"/>
      <c r="M52" s="17"/>
      <c r="N52" s="17"/>
    </row>
    <row r="53" spans="1:14" ht="12.75" thickBot="1">
      <c r="A53" s="47"/>
      <c r="B53" s="56"/>
      <c r="K53" s="17"/>
      <c r="L53" s="17"/>
      <c r="M53" s="17"/>
      <c r="N53" s="17"/>
    </row>
    <row r="54" spans="1:14" ht="12">
      <c r="A54" s="108" t="s">
        <v>100</v>
      </c>
      <c r="B54" s="109"/>
      <c r="K54" s="17"/>
      <c r="L54" s="17"/>
      <c r="M54" s="17"/>
      <c r="N54" s="17"/>
    </row>
    <row r="55" spans="1:14" ht="12">
      <c r="A55" s="110"/>
      <c r="B55" s="111"/>
      <c r="K55" s="17"/>
      <c r="L55" s="17"/>
      <c r="M55" s="17"/>
      <c r="N55" s="17"/>
    </row>
    <row r="56" spans="1:14" ht="12">
      <c r="A56" s="40" t="s">
        <v>101</v>
      </c>
      <c r="B56" s="53">
        <f>'ｱﾝｹｰﾄ集計元'!X1</f>
        <v>6</v>
      </c>
      <c r="K56" s="17"/>
      <c r="L56" s="17"/>
      <c r="M56" s="17"/>
      <c r="N56" s="17"/>
    </row>
    <row r="57" spans="1:14" ht="12">
      <c r="A57" s="40" t="s">
        <v>102</v>
      </c>
      <c r="B57" s="53">
        <f>'ｱﾝｹｰﾄ集計元'!Y1</f>
        <v>48</v>
      </c>
      <c r="K57" s="17"/>
      <c r="L57" s="17"/>
      <c r="M57" s="17"/>
      <c r="N57" s="17"/>
    </row>
    <row r="58" spans="1:14" ht="12">
      <c r="A58" s="40" t="s">
        <v>103</v>
      </c>
      <c r="B58" s="53">
        <f>'ｱﾝｹｰﾄ集計元'!Z1</f>
        <v>38</v>
      </c>
      <c r="K58" s="17"/>
      <c r="L58" s="17"/>
      <c r="M58" s="17"/>
      <c r="N58" s="17"/>
    </row>
    <row r="59" spans="1:14" ht="12">
      <c r="A59" s="40" t="s">
        <v>72</v>
      </c>
      <c r="B59" s="53">
        <f>'ｱﾝｹｰﾄ集計元'!AA1</f>
        <v>60</v>
      </c>
      <c r="K59" s="17"/>
      <c r="L59" s="17"/>
      <c r="M59" s="17"/>
      <c r="N59" s="17"/>
    </row>
    <row r="60" spans="1:14" ht="12">
      <c r="A60" s="40" t="s">
        <v>104</v>
      </c>
      <c r="B60" s="53">
        <f>'ｱﾝｹｰﾄ集計元'!AB1</f>
        <v>7</v>
      </c>
      <c r="K60" s="17"/>
      <c r="L60" s="17"/>
      <c r="M60" s="17"/>
      <c r="N60" s="17"/>
    </row>
    <row r="61" spans="1:14" ht="12.75" thickBot="1">
      <c r="A61" s="42" t="s">
        <v>24</v>
      </c>
      <c r="B61" s="55">
        <f>SUM(B56:B60)</f>
        <v>159</v>
      </c>
      <c r="K61" s="17"/>
      <c r="L61" s="17"/>
      <c r="M61" s="17"/>
      <c r="N61" s="17"/>
    </row>
    <row r="62" spans="1:14" ht="12">
      <c r="A62" s="17"/>
      <c r="B62" s="45"/>
      <c r="K62" s="17"/>
      <c r="L62" s="17"/>
      <c r="M62" s="17"/>
      <c r="N62" s="17"/>
    </row>
    <row r="63" spans="1:14" ht="12">
      <c r="A63" s="17"/>
      <c r="B63" s="50"/>
      <c r="K63" s="17"/>
      <c r="L63" s="17"/>
      <c r="M63" s="17"/>
      <c r="N63" s="17"/>
    </row>
    <row r="64" spans="1:14" ht="12">
      <c r="A64" s="17"/>
      <c r="B64" s="50"/>
      <c r="K64" s="14"/>
      <c r="L64" s="14"/>
      <c r="M64" s="14"/>
      <c r="N64" s="14"/>
    </row>
    <row r="65" spans="1:14" ht="12">
      <c r="A65" s="17"/>
      <c r="B65" s="50"/>
      <c r="K65" s="14"/>
      <c r="L65" s="14"/>
      <c r="M65" s="14"/>
      <c r="N65" s="14"/>
    </row>
    <row r="66" spans="11:14" ht="12.75" thickBot="1">
      <c r="K66" s="17"/>
      <c r="L66" s="17"/>
      <c r="M66" s="17"/>
      <c r="N66" s="17"/>
    </row>
    <row r="67" spans="1:14" ht="12">
      <c r="A67" s="104" t="s">
        <v>111</v>
      </c>
      <c r="B67" s="105"/>
      <c r="K67" s="17"/>
      <c r="L67" s="17"/>
      <c r="M67" s="17"/>
      <c r="N67" s="17"/>
    </row>
    <row r="68" spans="1:14" ht="12">
      <c r="A68" s="106"/>
      <c r="B68" s="107"/>
      <c r="K68" s="17"/>
      <c r="L68" s="17"/>
      <c r="M68" s="17"/>
      <c r="N68" s="17"/>
    </row>
    <row r="69" spans="1:14" ht="12">
      <c r="A69" s="40" t="s">
        <v>59</v>
      </c>
      <c r="B69" s="53">
        <f>'ｱﾝｹｰﾄ集計元'!AD1</f>
        <v>14</v>
      </c>
      <c r="K69" s="17"/>
      <c r="L69" s="17"/>
      <c r="M69" s="17"/>
      <c r="N69" s="17"/>
    </row>
    <row r="70" spans="1:14" ht="12">
      <c r="A70" s="40" t="s">
        <v>55</v>
      </c>
      <c r="B70" s="53">
        <f>'ｱﾝｹｰﾄ集計元'!AE1</f>
        <v>6</v>
      </c>
      <c r="K70" s="17"/>
      <c r="L70" s="17"/>
      <c r="M70" s="17"/>
      <c r="N70" s="17"/>
    </row>
    <row r="71" spans="1:14" ht="12">
      <c r="A71" s="40" t="s">
        <v>56</v>
      </c>
      <c r="B71" s="53">
        <f>'ｱﾝｹｰﾄ集計元'!AF1</f>
        <v>3</v>
      </c>
      <c r="K71" s="17"/>
      <c r="L71" s="17"/>
      <c r="M71" s="17"/>
      <c r="N71" s="17"/>
    </row>
    <row r="72" spans="1:14" ht="12">
      <c r="A72" s="40" t="s">
        <v>60</v>
      </c>
      <c r="B72" s="53">
        <f>'ｱﾝｹｰﾄ集計元'!AG1</f>
        <v>2</v>
      </c>
      <c r="K72" s="17"/>
      <c r="L72" s="17"/>
      <c r="M72" s="17"/>
      <c r="N72" s="17"/>
    </row>
    <row r="73" spans="1:14" ht="12">
      <c r="A73" s="40" t="s">
        <v>61</v>
      </c>
      <c r="B73" s="53">
        <f>'ｱﾝｹｰﾄ集計元'!AH1</f>
        <v>10</v>
      </c>
      <c r="K73" s="17"/>
      <c r="L73" s="17"/>
      <c r="M73" s="17"/>
      <c r="N73" s="17"/>
    </row>
    <row r="74" spans="1:14" ht="12">
      <c r="A74" s="40" t="s">
        <v>62</v>
      </c>
      <c r="B74" s="53">
        <f>'ｱﾝｹｰﾄ集計元'!AI1</f>
        <v>7</v>
      </c>
      <c r="K74" s="17"/>
      <c r="L74" s="17"/>
      <c r="M74" s="17"/>
      <c r="N74" s="17"/>
    </row>
    <row r="75" spans="1:14" ht="12">
      <c r="A75" s="40" t="s">
        <v>63</v>
      </c>
      <c r="B75" s="53">
        <f>'ｱﾝｹｰﾄ集計元'!AJ1</f>
        <v>1</v>
      </c>
      <c r="K75" s="17"/>
      <c r="L75" s="17"/>
      <c r="M75" s="17"/>
      <c r="N75" s="17"/>
    </row>
    <row r="76" spans="1:14" ht="12">
      <c r="A76" s="40" t="s">
        <v>57</v>
      </c>
      <c r="B76" s="53">
        <f>'ｱﾝｹｰﾄ集計元'!AK1</f>
        <v>0</v>
      </c>
      <c r="K76" s="17"/>
      <c r="L76" s="17"/>
      <c r="M76" s="17"/>
      <c r="N76" s="17"/>
    </row>
    <row r="77" spans="1:14" ht="12">
      <c r="A77" s="70" t="s">
        <v>58</v>
      </c>
      <c r="B77" s="73">
        <f>'ｱﾝｹｰﾄ集計元'!AL1</f>
        <v>0</v>
      </c>
      <c r="K77" s="17"/>
      <c r="L77" s="17"/>
      <c r="M77" s="17"/>
      <c r="N77" s="17"/>
    </row>
    <row r="78" spans="1:14" ht="12">
      <c r="A78" s="70" t="s">
        <v>47</v>
      </c>
      <c r="B78" s="73">
        <f>'ｱﾝｹｰﾄ集計元'!AM1</f>
        <v>13</v>
      </c>
      <c r="K78" s="17"/>
      <c r="L78" s="17"/>
      <c r="M78" s="17"/>
      <c r="N78" s="17"/>
    </row>
    <row r="79" spans="1:14" ht="12" customHeight="1">
      <c r="A79" s="71" t="s">
        <v>48</v>
      </c>
      <c r="B79" s="72">
        <f>'ｱﾝｹｰﾄ集計元'!AN1</f>
        <v>32</v>
      </c>
      <c r="K79" s="14"/>
      <c r="L79" s="14"/>
      <c r="M79" s="14"/>
      <c r="N79" s="14"/>
    </row>
    <row r="80" spans="1:14" ht="12">
      <c r="A80" s="71" t="s">
        <v>49</v>
      </c>
      <c r="B80" s="72">
        <f>'ｱﾝｹｰﾄ集計元'!AO1</f>
        <v>20</v>
      </c>
      <c r="K80" s="14"/>
      <c r="L80" s="14"/>
      <c r="M80" s="14"/>
      <c r="N80" s="14"/>
    </row>
    <row r="81" spans="1:14" ht="12">
      <c r="A81" s="48" t="s">
        <v>24</v>
      </c>
      <c r="B81" s="57">
        <f>SUM(B69:B80)</f>
        <v>108</v>
      </c>
      <c r="K81" s="14"/>
      <c r="L81" s="14"/>
      <c r="M81" s="14"/>
      <c r="N81" s="14"/>
    </row>
    <row r="82" spans="1:14" ht="12.75" thickBot="1">
      <c r="A82" s="41" t="s">
        <v>64</v>
      </c>
      <c r="B82" s="60">
        <f>B81/B4</f>
        <v>0.9642857142857143</v>
      </c>
      <c r="K82" s="14"/>
      <c r="L82" s="14"/>
      <c r="M82" s="14"/>
      <c r="N82" s="14"/>
    </row>
    <row r="83" spans="11:14" ht="12">
      <c r="K83" s="14"/>
      <c r="L83" s="14"/>
      <c r="M83" s="14"/>
      <c r="N83" s="14"/>
    </row>
    <row r="84" spans="11:14" ht="12">
      <c r="K84" s="14"/>
      <c r="L84" s="14"/>
      <c r="M84" s="14"/>
      <c r="N84" s="14"/>
    </row>
    <row r="85" spans="11:14" ht="12">
      <c r="K85" s="14"/>
      <c r="L85" s="14"/>
      <c r="M85" s="14"/>
      <c r="N85" s="14"/>
    </row>
    <row r="86" spans="11:14" ht="12">
      <c r="K86" s="14"/>
      <c r="L86" s="14"/>
      <c r="M86" s="14"/>
      <c r="N86" s="14"/>
    </row>
    <row r="87" spans="11:14" ht="12">
      <c r="K87" s="14"/>
      <c r="L87" s="14"/>
      <c r="M87" s="14"/>
      <c r="N87" s="14"/>
    </row>
    <row r="88" spans="11:14" ht="12">
      <c r="K88" s="14"/>
      <c r="L88" s="14"/>
      <c r="M88" s="14"/>
      <c r="N88" s="14"/>
    </row>
    <row r="89" spans="11:14" ht="12">
      <c r="K89" s="14"/>
      <c r="L89" s="14"/>
      <c r="M89" s="14"/>
      <c r="N89" s="14"/>
    </row>
    <row r="90" spans="11:14" ht="12">
      <c r="K90" s="14"/>
      <c r="L90" s="14"/>
      <c r="M90" s="14"/>
      <c r="N90" s="14"/>
    </row>
    <row r="91" spans="11:14" ht="12">
      <c r="K91" s="14"/>
      <c r="L91" s="14"/>
      <c r="M91" s="14"/>
      <c r="N91" s="14"/>
    </row>
    <row r="92" spans="11:14" ht="12">
      <c r="K92" s="14"/>
      <c r="L92" s="14"/>
      <c r="M92" s="14"/>
      <c r="N92" s="14"/>
    </row>
    <row r="93" spans="11:14" ht="12">
      <c r="K93" s="14"/>
      <c r="L93" s="14"/>
      <c r="M93" s="14"/>
      <c r="N93" s="14"/>
    </row>
    <row r="94" spans="11:14" ht="12">
      <c r="K94" s="14"/>
      <c r="L94" s="14"/>
      <c r="M94" s="14"/>
      <c r="N94" s="14"/>
    </row>
    <row r="95" spans="11:14" ht="12">
      <c r="K95" s="14"/>
      <c r="L95" s="14"/>
      <c r="M95" s="14"/>
      <c r="N95" s="14"/>
    </row>
    <row r="96" spans="11:14" ht="12">
      <c r="K96" s="14"/>
      <c r="L96" s="14"/>
      <c r="M96" s="14"/>
      <c r="N96" s="14"/>
    </row>
    <row r="97" spans="11:14" ht="12">
      <c r="K97" s="14"/>
      <c r="L97" s="14"/>
      <c r="M97" s="14"/>
      <c r="N97" s="14"/>
    </row>
    <row r="98" spans="11:14" ht="12">
      <c r="K98" s="14"/>
      <c r="L98" s="14"/>
      <c r="M98" s="14"/>
      <c r="N98" s="14"/>
    </row>
    <row r="99" spans="11:14" ht="12">
      <c r="K99" s="14"/>
      <c r="L99" s="14"/>
      <c r="M99" s="14"/>
      <c r="N99" s="14"/>
    </row>
    <row r="100" spans="11:14" ht="12">
      <c r="K100" s="14"/>
      <c r="L100" s="14"/>
      <c r="M100" s="14"/>
      <c r="N100" s="14"/>
    </row>
    <row r="101" spans="11:14" ht="12">
      <c r="K101" s="14"/>
      <c r="L101" s="14"/>
      <c r="M101" s="14"/>
      <c r="N101" s="14"/>
    </row>
    <row r="102" spans="11:14" ht="12">
      <c r="K102" s="14"/>
      <c r="L102" s="14"/>
      <c r="M102" s="14"/>
      <c r="N102" s="14"/>
    </row>
    <row r="103" spans="11:14" ht="12">
      <c r="K103" s="14"/>
      <c r="L103" s="14"/>
      <c r="M103" s="14"/>
      <c r="N103" s="14"/>
    </row>
    <row r="104" spans="11:14" ht="12">
      <c r="K104" s="14"/>
      <c r="L104" s="14"/>
      <c r="M104" s="14"/>
      <c r="N104" s="14"/>
    </row>
    <row r="105" spans="11:14" ht="12">
      <c r="K105" s="14"/>
      <c r="L105" s="14"/>
      <c r="M105" s="14"/>
      <c r="N105" s="14"/>
    </row>
    <row r="106" spans="11:14" ht="12">
      <c r="K106" s="14"/>
      <c r="L106" s="14"/>
      <c r="M106" s="14"/>
      <c r="N106" s="14"/>
    </row>
    <row r="107" spans="11:14" ht="12">
      <c r="K107" s="14"/>
      <c r="L107" s="14"/>
      <c r="M107" s="14"/>
      <c r="N107" s="14"/>
    </row>
    <row r="108" spans="11:14" ht="12">
      <c r="K108" s="14"/>
      <c r="L108" s="14"/>
      <c r="M108" s="14"/>
      <c r="N108" s="14"/>
    </row>
    <row r="109" spans="11:14" ht="12">
      <c r="K109" s="14"/>
      <c r="L109" s="14"/>
      <c r="M109" s="14"/>
      <c r="N109" s="14"/>
    </row>
    <row r="110" spans="11:14" ht="12">
      <c r="K110" s="14"/>
      <c r="L110" s="14"/>
      <c r="M110" s="14"/>
      <c r="N110" s="14"/>
    </row>
    <row r="111" spans="11:14" ht="12">
      <c r="K111" s="14"/>
      <c r="L111" s="14"/>
      <c r="M111" s="14"/>
      <c r="N111" s="14"/>
    </row>
    <row r="112" spans="11:14" ht="12">
      <c r="K112" s="14"/>
      <c r="L112" s="14"/>
      <c r="M112" s="14"/>
      <c r="N112" s="14"/>
    </row>
    <row r="113" spans="11:14" ht="12">
      <c r="K113" s="14"/>
      <c r="L113" s="14"/>
      <c r="M113" s="14"/>
      <c r="N113" s="14"/>
    </row>
    <row r="114" spans="11:14" ht="12">
      <c r="K114" s="14"/>
      <c r="L114" s="14"/>
      <c r="M114" s="14"/>
      <c r="N114" s="14"/>
    </row>
    <row r="115" spans="11:14" ht="12">
      <c r="K115" s="14"/>
      <c r="L115" s="14"/>
      <c r="M115" s="14"/>
      <c r="N115" s="14"/>
    </row>
    <row r="116" spans="11:14" ht="12">
      <c r="K116" s="14"/>
      <c r="L116" s="14"/>
      <c r="M116" s="14"/>
      <c r="N116" s="14"/>
    </row>
    <row r="117" spans="11:14" ht="12">
      <c r="K117" s="14"/>
      <c r="L117" s="14"/>
      <c r="M117" s="14"/>
      <c r="N117" s="14"/>
    </row>
    <row r="118" spans="11:14" ht="12">
      <c r="K118" s="14"/>
      <c r="L118" s="14"/>
      <c r="M118" s="14"/>
      <c r="N118" s="14"/>
    </row>
    <row r="119" spans="11:14" ht="12">
      <c r="K119" s="14"/>
      <c r="L119" s="14"/>
      <c r="M119" s="14"/>
      <c r="N119" s="14"/>
    </row>
    <row r="120" spans="11:14" ht="12">
      <c r="K120" s="14"/>
      <c r="L120" s="14"/>
      <c r="M120" s="14"/>
      <c r="N120" s="14"/>
    </row>
    <row r="121" spans="11:14" ht="12">
      <c r="K121" s="14"/>
      <c r="L121" s="14"/>
      <c r="M121" s="14"/>
      <c r="N121" s="14"/>
    </row>
    <row r="122" spans="11:14" ht="12">
      <c r="K122" s="14"/>
      <c r="L122" s="14"/>
      <c r="M122" s="14"/>
      <c r="N122" s="14"/>
    </row>
    <row r="123" spans="11:14" ht="12">
      <c r="K123" s="14"/>
      <c r="L123" s="14"/>
      <c r="M123" s="14"/>
      <c r="N123" s="14"/>
    </row>
    <row r="124" spans="11:14" ht="12">
      <c r="K124" s="14"/>
      <c r="L124" s="14"/>
      <c r="M124" s="14"/>
      <c r="N124" s="14"/>
    </row>
    <row r="125" spans="11:14" ht="12">
      <c r="K125" s="14"/>
      <c r="L125" s="14"/>
      <c r="M125" s="14"/>
      <c r="N125" s="14"/>
    </row>
    <row r="126" spans="11:14" ht="12">
      <c r="K126" s="14"/>
      <c r="L126" s="14"/>
      <c r="M126" s="14"/>
      <c r="N126" s="14"/>
    </row>
    <row r="127" spans="11:14" ht="12">
      <c r="K127" s="14"/>
      <c r="L127" s="14"/>
      <c r="M127" s="14"/>
      <c r="N127" s="14"/>
    </row>
    <row r="128" spans="11:14" ht="12">
      <c r="K128" s="14"/>
      <c r="L128" s="14"/>
      <c r="M128" s="14"/>
      <c r="N128" s="14"/>
    </row>
    <row r="129" spans="11:14" ht="12">
      <c r="K129" s="14"/>
      <c r="L129" s="14"/>
      <c r="M129" s="14"/>
      <c r="N129" s="14"/>
    </row>
    <row r="130" spans="11:14" ht="12">
      <c r="K130" s="14"/>
      <c r="L130" s="14"/>
      <c r="M130" s="14"/>
      <c r="N130" s="14"/>
    </row>
    <row r="131" spans="11:14" ht="12">
      <c r="K131" s="14"/>
      <c r="L131" s="14"/>
      <c r="M131" s="14"/>
      <c r="N131" s="14"/>
    </row>
  </sheetData>
  <mergeCells count="8">
    <mergeCell ref="A67:B68"/>
    <mergeCell ref="A54:B55"/>
    <mergeCell ref="A42:B43"/>
    <mergeCell ref="A1:J1"/>
    <mergeCell ref="A6:B7"/>
    <mergeCell ref="A18:B19"/>
    <mergeCell ref="A30:B31"/>
    <mergeCell ref="A3:B3"/>
  </mergeCells>
  <printOptions/>
  <pageMargins left="0.75" right="0.75" top="1" bottom="1" header="0.512" footer="0.512"/>
  <pageSetup fitToHeight="1" fitToWidth="1" horizontalDpi="300" verticalDpi="3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TAKE-C</dc:creator>
  <cp:keywords/>
  <dc:description/>
  <cp:lastModifiedBy>fjg_e_02</cp:lastModifiedBy>
  <cp:lastPrinted>2011-11-22T09:28:38Z</cp:lastPrinted>
  <dcterms:created xsi:type="dcterms:W3CDTF">2009-07-07T07:29:11Z</dcterms:created>
  <dcterms:modified xsi:type="dcterms:W3CDTF">2011-12-07T01:19:41Z</dcterms:modified>
  <cp:category/>
  <cp:version/>
  <cp:contentType/>
  <cp:contentStatus/>
</cp:coreProperties>
</file>